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3"/>
  </bookViews>
  <sheets>
    <sheet name="Soupis2000_a_ml" sheetId="1" r:id="rId1"/>
    <sheet name="Dívky" sheetId="2" r:id="rId2"/>
    <sheet name="Hoši" sheetId="3" r:id="rId3"/>
    <sheet name="Družstva" sheetId="4" r:id="rId4"/>
  </sheets>
  <definedNames>
    <definedName name="_xlnm._FilterDatabase" localSheetId="0" hidden="1">'Soupis2000_a_ml'!$F$3:$F$60</definedName>
  </definedNames>
  <calcPr fullCalcOnLoad="1"/>
</workbook>
</file>

<file path=xl/sharedStrings.xml><?xml version="1.0" encoding="utf-8"?>
<sst xmlns="http://schemas.openxmlformats.org/spreadsheetml/2006/main" count="553" uniqueCount="83">
  <si>
    <t>PČ</t>
  </si>
  <si>
    <t>SČ</t>
  </si>
  <si>
    <t>župa</t>
  </si>
  <si>
    <t>Družstvo</t>
  </si>
  <si>
    <t>Jméno příjmení</t>
  </si>
  <si>
    <t>děti</t>
  </si>
  <si>
    <t>druž.</t>
  </si>
  <si>
    <t>akrobacie</t>
  </si>
  <si>
    <t>lavička</t>
  </si>
  <si>
    <t>přeskok</t>
  </si>
  <si>
    <t>Celk.d</t>
  </si>
  <si>
    <t>Celk.Dr</t>
  </si>
  <si>
    <t>Pořadí J</t>
  </si>
  <si>
    <t>Pořadí D</t>
  </si>
  <si>
    <t>A</t>
  </si>
  <si>
    <t>Kobylisy</t>
  </si>
  <si>
    <t>Filip Ondřej</t>
  </si>
  <si>
    <t>Koval Marek</t>
  </si>
  <si>
    <t>Šoustal František</t>
  </si>
  <si>
    <t>h</t>
  </si>
  <si>
    <t>PS P-8</t>
  </si>
  <si>
    <t>Machuldová Klára</t>
  </si>
  <si>
    <t>Kalinová Tereza</t>
  </si>
  <si>
    <t>Hrušková Kristýna</t>
  </si>
  <si>
    <t>Mužátková Dominika</t>
  </si>
  <si>
    <t>d</t>
  </si>
  <si>
    <t>Prosek</t>
  </si>
  <si>
    <t>Hornychová Anežka</t>
  </si>
  <si>
    <t>Řeháková Karolína</t>
  </si>
  <si>
    <t>Šnajdrová Adéla</t>
  </si>
  <si>
    <t>Šárka Ondřej</t>
  </si>
  <si>
    <t>Makovec Daniel</t>
  </si>
  <si>
    <t>Bartoněk Filip</t>
  </si>
  <si>
    <t>Reda</t>
  </si>
  <si>
    <t>Malá Aneta</t>
  </si>
  <si>
    <t>Kalivodová Aneta</t>
  </si>
  <si>
    <t>Rylychová Ela</t>
  </si>
  <si>
    <t>Medová Anna</t>
  </si>
  <si>
    <t>Hošek Michal</t>
  </si>
  <si>
    <t>DaFi</t>
  </si>
  <si>
    <t>Hrabalová Kateřina</t>
  </si>
  <si>
    <t>Avukatu Urania</t>
  </si>
  <si>
    <t>O</t>
  </si>
  <si>
    <t>Strašnice</t>
  </si>
  <si>
    <t>Pičmanová Vendula</t>
  </si>
  <si>
    <t>Hradilová Josefína</t>
  </si>
  <si>
    <t>Hendrychová Zuzana</t>
  </si>
  <si>
    <t>Š'tastná Veronika</t>
  </si>
  <si>
    <t>Vyčítal Jáchym</t>
  </si>
  <si>
    <t>Klapka Tomáš</t>
  </si>
  <si>
    <t>Kühnel Richard</t>
  </si>
  <si>
    <t>Lysá/Labem</t>
  </si>
  <si>
    <t>Křenová Šárka</t>
  </si>
  <si>
    <t>Hankeová Michaela</t>
  </si>
  <si>
    <t>Krakuvčíková Natalie</t>
  </si>
  <si>
    <t>Terbachová Anna</t>
  </si>
  <si>
    <t>Smíchov II</t>
  </si>
  <si>
    <t>Doubková Kateřina</t>
  </si>
  <si>
    <t>Neškudlová Klára</t>
  </si>
  <si>
    <t>Neumanová Dominika</t>
  </si>
  <si>
    <t>Rampachová Kateřina</t>
  </si>
  <si>
    <t>Vyšehrad</t>
  </si>
  <si>
    <t>Krucká Natálie</t>
  </si>
  <si>
    <t>Ulrychová Emma</t>
  </si>
  <si>
    <t>Pospíšilová Celestýna</t>
  </si>
  <si>
    <t>Vršovice</t>
  </si>
  <si>
    <t>Soukupová Eliška</t>
  </si>
  <si>
    <t>Dvořáková Barbora</t>
  </si>
  <si>
    <t>Karlín</t>
  </si>
  <si>
    <t>Bočková Lenka</t>
  </si>
  <si>
    <t>Šípková Kateřina</t>
  </si>
  <si>
    <t>j</t>
  </si>
  <si>
    <t>Razgová Agáta</t>
  </si>
  <si>
    <t>Červenka Jan</t>
  </si>
  <si>
    <t>M</t>
  </si>
  <si>
    <t>Karlín+Vinohrady</t>
  </si>
  <si>
    <t>Vinohrady</t>
  </si>
  <si>
    <t>Bábovková Kateřina</t>
  </si>
  <si>
    <t>PD-Dívky</t>
  </si>
  <si>
    <t xml:space="preserve"> Sportovní gymnastika předškolních dětí  PRAHA-OPEN Karlín 8.4.2006</t>
  </si>
  <si>
    <t>PD-Hoši</t>
  </si>
  <si>
    <t>Pořadí</t>
  </si>
  <si>
    <t>Výsledková listina PD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</si>
</sst>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0"/>
      <color indexed="12"/>
      <name val="Arial CE"/>
      <family val="2"/>
    </font>
    <font>
      <sz val="8"/>
      <name val="Tahoma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7" xfId="0" applyFill="1" applyBorder="1" applyAlignment="1">
      <alignment/>
    </xf>
    <xf numFmtId="0" fontId="3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3" fillId="0" borderId="1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27">
      <selection activeCell="A36" sqref="A36:N36"/>
    </sheetView>
  </sheetViews>
  <sheetFormatPr defaultColWidth="9.00390625" defaultRowHeight="12.75"/>
  <cols>
    <col min="1" max="1" width="3.875" style="0" customWidth="1"/>
    <col min="2" max="2" width="4.375" style="0" customWidth="1"/>
    <col min="3" max="3" width="4.625" style="0" customWidth="1"/>
    <col min="4" max="4" width="15.625" style="23" customWidth="1"/>
    <col min="5" max="5" width="18.25390625" style="0" customWidth="1"/>
    <col min="6" max="6" width="4.625" style="0" customWidth="1"/>
    <col min="7" max="7" width="5.375" style="0" customWidth="1"/>
    <col min="12" max="13" width="7.75390625" style="0" customWidth="1"/>
  </cols>
  <sheetData>
    <row r="1" spans="1:4" ht="15.75">
      <c r="A1" s="68" t="s">
        <v>79</v>
      </c>
      <c r="D1"/>
    </row>
    <row r="2" ht="18.75" thickBot="1">
      <c r="D2" s="66" t="s">
        <v>82</v>
      </c>
    </row>
    <row r="3" spans="1:14" ht="13.5" thickBot="1">
      <c r="A3" s="8" t="s">
        <v>0</v>
      </c>
      <c r="B3" s="9" t="s">
        <v>1</v>
      </c>
      <c r="C3" s="9" t="s">
        <v>2</v>
      </c>
      <c r="D3" s="10" t="s">
        <v>3</v>
      </c>
      <c r="E3" s="10" t="s">
        <v>4</v>
      </c>
      <c r="F3" s="18" t="s">
        <v>5</v>
      </c>
      <c r="G3" s="18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20" t="s">
        <v>11</v>
      </c>
      <c r="M3" s="20" t="s">
        <v>12</v>
      </c>
      <c r="N3" s="21" t="s">
        <v>13</v>
      </c>
    </row>
    <row r="4" spans="1:14" ht="12.75">
      <c r="A4" s="11">
        <v>1</v>
      </c>
      <c r="B4" s="12">
        <v>1</v>
      </c>
      <c r="C4" s="12" t="s">
        <v>14</v>
      </c>
      <c r="D4" s="13" t="s">
        <v>15</v>
      </c>
      <c r="E4" s="13" t="s">
        <v>16</v>
      </c>
      <c r="F4" s="1" t="s">
        <v>19</v>
      </c>
      <c r="G4" s="1" t="s">
        <v>19</v>
      </c>
      <c r="H4" s="2">
        <v>5.65</v>
      </c>
      <c r="I4" s="2">
        <v>8.8</v>
      </c>
      <c r="J4" s="2">
        <v>6.8</v>
      </c>
      <c r="K4" s="2">
        <v>21.25</v>
      </c>
      <c r="L4" s="5"/>
      <c r="M4" s="5">
        <f>VLOOKUP(B4,Hoši!B:M,12,FALSE)</f>
        <v>8</v>
      </c>
      <c r="N4" s="5"/>
    </row>
    <row r="5" spans="1:14" ht="12.75">
      <c r="A5" s="11">
        <v>2</v>
      </c>
      <c r="B5" s="12">
        <v>2</v>
      </c>
      <c r="C5" s="12" t="s">
        <v>14</v>
      </c>
      <c r="D5" s="13" t="s">
        <v>15</v>
      </c>
      <c r="E5" s="13" t="s">
        <v>17</v>
      </c>
      <c r="F5" s="1" t="s">
        <v>19</v>
      </c>
      <c r="G5" s="1" t="s">
        <v>19</v>
      </c>
      <c r="H5" s="2">
        <v>7.8</v>
      </c>
      <c r="I5" s="2">
        <v>8.9</v>
      </c>
      <c r="J5" s="2">
        <v>7.4</v>
      </c>
      <c r="K5" s="2">
        <v>24.1</v>
      </c>
      <c r="L5" s="6"/>
      <c r="M5" s="6">
        <f>VLOOKUP(B5,Hoši!B:M,12,FALSE)</f>
        <v>2</v>
      </c>
      <c r="N5" s="6"/>
    </row>
    <row r="6" spans="1:14" ht="12.75">
      <c r="A6" s="11">
        <v>3</v>
      </c>
      <c r="B6" s="12">
        <v>3</v>
      </c>
      <c r="C6" s="12" t="s">
        <v>14</v>
      </c>
      <c r="D6" s="13" t="s">
        <v>15</v>
      </c>
      <c r="E6" s="13" t="s">
        <v>18</v>
      </c>
      <c r="F6" s="1" t="s">
        <v>19</v>
      </c>
      <c r="G6" s="1" t="s">
        <v>19</v>
      </c>
      <c r="H6" s="2">
        <v>7.05</v>
      </c>
      <c r="I6" s="2">
        <v>9.3</v>
      </c>
      <c r="J6" s="2">
        <v>7.75</v>
      </c>
      <c r="K6" s="2">
        <v>24.1</v>
      </c>
      <c r="L6" s="6"/>
      <c r="M6" s="6">
        <f>VLOOKUP(B6,Hoši!B:M,12,FALSE)</f>
        <v>2</v>
      </c>
      <c r="N6" s="6"/>
    </row>
    <row r="7" spans="1:14" ht="13.5" thickBot="1">
      <c r="A7" s="15">
        <v>5</v>
      </c>
      <c r="B7" s="16"/>
      <c r="C7" s="16" t="s">
        <v>14</v>
      </c>
      <c r="D7" s="17" t="s">
        <v>15</v>
      </c>
      <c r="E7" s="17"/>
      <c r="F7" s="3"/>
      <c r="G7" s="3" t="s">
        <v>19</v>
      </c>
      <c r="H7" s="4">
        <v>20.5</v>
      </c>
      <c r="I7" s="4">
        <v>27</v>
      </c>
      <c r="J7" s="4">
        <v>21.95</v>
      </c>
      <c r="K7" s="4"/>
      <c r="L7" s="7">
        <v>69.45</v>
      </c>
      <c r="M7" s="7"/>
      <c r="N7" s="7">
        <v>3</v>
      </c>
    </row>
    <row r="8" spans="1:14" ht="12.75">
      <c r="A8" s="11">
        <v>6</v>
      </c>
      <c r="B8" s="12">
        <v>5</v>
      </c>
      <c r="C8" s="12" t="s">
        <v>14</v>
      </c>
      <c r="D8" s="13" t="s">
        <v>20</v>
      </c>
      <c r="E8" s="13" t="s">
        <v>21</v>
      </c>
      <c r="F8" s="1" t="s">
        <v>25</v>
      </c>
      <c r="G8" s="1" t="s">
        <v>25</v>
      </c>
      <c r="H8" s="2">
        <v>8.5</v>
      </c>
      <c r="I8" s="2">
        <v>9.4</v>
      </c>
      <c r="J8" s="2">
        <v>6</v>
      </c>
      <c r="K8" s="2">
        <v>23.9</v>
      </c>
      <c r="L8" s="5"/>
      <c r="M8" s="5">
        <f>VLOOKUP(B8,Dívky!B:L,11,FALSE)</f>
        <v>20</v>
      </c>
      <c r="N8" s="5"/>
    </row>
    <row r="9" spans="1:14" ht="12.75">
      <c r="A9" s="11">
        <v>7</v>
      </c>
      <c r="B9" s="12">
        <v>6</v>
      </c>
      <c r="C9" s="12" t="s">
        <v>14</v>
      </c>
      <c r="D9" s="13" t="s">
        <v>20</v>
      </c>
      <c r="E9" s="13" t="s">
        <v>22</v>
      </c>
      <c r="F9" s="1" t="s">
        <v>25</v>
      </c>
      <c r="G9" s="1" t="s">
        <v>25</v>
      </c>
      <c r="H9" s="2">
        <v>8.4</v>
      </c>
      <c r="I9" s="2">
        <v>9.5</v>
      </c>
      <c r="J9" s="2">
        <v>7.8</v>
      </c>
      <c r="K9" s="2">
        <v>25.7</v>
      </c>
      <c r="L9" s="6"/>
      <c r="M9" s="6">
        <f>VLOOKUP(B9,Dívky!B:L,11,FALSE)</f>
        <v>4</v>
      </c>
      <c r="N9" s="6"/>
    </row>
    <row r="10" spans="1:14" ht="12.75">
      <c r="A10" s="11">
        <v>8</v>
      </c>
      <c r="B10" s="12">
        <v>7</v>
      </c>
      <c r="C10" s="12" t="s">
        <v>14</v>
      </c>
      <c r="D10" s="13" t="s">
        <v>20</v>
      </c>
      <c r="E10" s="13" t="s">
        <v>23</v>
      </c>
      <c r="F10" s="1" t="s">
        <v>25</v>
      </c>
      <c r="G10" s="1" t="s">
        <v>25</v>
      </c>
      <c r="H10" s="2">
        <v>8.95</v>
      </c>
      <c r="I10" s="2">
        <v>9.7</v>
      </c>
      <c r="J10" s="2">
        <v>7</v>
      </c>
      <c r="K10" s="2">
        <v>25.65</v>
      </c>
      <c r="L10" s="6"/>
      <c r="M10" s="6">
        <f>VLOOKUP(B10,Dívky!B:L,11,FALSE)</f>
        <v>5</v>
      </c>
      <c r="N10" s="6"/>
    </row>
    <row r="11" spans="1:14" ht="12.75">
      <c r="A11" s="11">
        <v>9</v>
      </c>
      <c r="B11" s="12">
        <v>8</v>
      </c>
      <c r="C11" s="12" t="s">
        <v>14</v>
      </c>
      <c r="D11" s="13" t="s">
        <v>20</v>
      </c>
      <c r="E11" s="14" t="s">
        <v>24</v>
      </c>
      <c r="F11" s="1" t="s">
        <v>25</v>
      </c>
      <c r="G11" s="1" t="s">
        <v>25</v>
      </c>
      <c r="H11" s="2">
        <v>8.75</v>
      </c>
      <c r="I11" s="2">
        <v>9.7</v>
      </c>
      <c r="J11" s="2">
        <v>8.25</v>
      </c>
      <c r="K11" s="2">
        <v>26.7</v>
      </c>
      <c r="L11" s="6"/>
      <c r="M11" s="6">
        <f>VLOOKUP(B11,Dívky!B:L,11,FALSE)</f>
        <v>1</v>
      </c>
      <c r="N11" s="6"/>
    </row>
    <row r="12" spans="1:14" ht="13.5" thickBot="1">
      <c r="A12" s="15">
        <v>10</v>
      </c>
      <c r="B12" s="16"/>
      <c r="C12" s="16" t="s">
        <v>14</v>
      </c>
      <c r="D12" s="17" t="s">
        <v>20</v>
      </c>
      <c r="E12" s="17"/>
      <c r="F12" s="3"/>
      <c r="G12" s="3" t="s">
        <v>25</v>
      </c>
      <c r="H12" s="4">
        <v>26.2</v>
      </c>
      <c r="I12" s="4">
        <v>28.9</v>
      </c>
      <c r="J12" s="4">
        <v>23.05</v>
      </c>
      <c r="K12" s="4"/>
      <c r="L12" s="7">
        <v>78.15</v>
      </c>
      <c r="M12" s="7"/>
      <c r="N12" s="7">
        <v>1</v>
      </c>
    </row>
    <row r="13" spans="1:14" ht="12.75">
      <c r="A13" s="11">
        <v>12</v>
      </c>
      <c r="B13" s="12">
        <v>10</v>
      </c>
      <c r="C13" s="12" t="s">
        <v>14</v>
      </c>
      <c r="D13" s="13" t="s">
        <v>26</v>
      </c>
      <c r="E13" s="13" t="s">
        <v>27</v>
      </c>
      <c r="F13" s="1" t="s">
        <v>25</v>
      </c>
      <c r="G13" s="1" t="s">
        <v>25</v>
      </c>
      <c r="H13" s="2">
        <v>7.9</v>
      </c>
      <c r="I13" s="2">
        <v>9.4</v>
      </c>
      <c r="J13" s="2">
        <v>7.3</v>
      </c>
      <c r="K13" s="2">
        <v>24.6</v>
      </c>
      <c r="L13" s="6"/>
      <c r="M13" s="6">
        <f>VLOOKUP(B13,Dívky!B:L,11,FALSE)</f>
        <v>12</v>
      </c>
      <c r="N13" s="6"/>
    </row>
    <row r="14" spans="1:14" ht="12.75">
      <c r="A14" s="11">
        <v>13</v>
      </c>
      <c r="B14" s="12">
        <v>11</v>
      </c>
      <c r="C14" s="12" t="s">
        <v>14</v>
      </c>
      <c r="D14" s="13" t="s">
        <v>26</v>
      </c>
      <c r="E14" s="13" t="s">
        <v>28</v>
      </c>
      <c r="F14" s="1" t="s">
        <v>25</v>
      </c>
      <c r="G14" s="1" t="s">
        <v>25</v>
      </c>
      <c r="H14" s="2">
        <v>6.75</v>
      </c>
      <c r="I14" s="2">
        <v>9.2</v>
      </c>
      <c r="J14" s="2">
        <v>8.5</v>
      </c>
      <c r="K14" s="2">
        <v>24.45</v>
      </c>
      <c r="L14" s="6"/>
      <c r="M14" s="6">
        <f>VLOOKUP(B14,Dívky!B:L,11,FALSE)</f>
        <v>17</v>
      </c>
      <c r="N14" s="6"/>
    </row>
    <row r="15" spans="1:14" ht="12.75">
      <c r="A15" s="11">
        <v>14</v>
      </c>
      <c r="B15" s="12">
        <v>12</v>
      </c>
      <c r="C15" s="12" t="s">
        <v>14</v>
      </c>
      <c r="D15" s="13" t="s">
        <v>26</v>
      </c>
      <c r="E15" s="14" t="s">
        <v>29</v>
      </c>
      <c r="F15" s="1" t="s">
        <v>25</v>
      </c>
      <c r="G15" s="1" t="s">
        <v>25</v>
      </c>
      <c r="H15" s="2">
        <v>7.95</v>
      </c>
      <c r="I15" s="2">
        <v>9.2</v>
      </c>
      <c r="J15" s="2">
        <v>8.4</v>
      </c>
      <c r="K15" s="2">
        <v>25.55</v>
      </c>
      <c r="L15" s="6"/>
      <c r="M15" s="6">
        <f>VLOOKUP(B15,Dívky!B:L,11,FALSE)</f>
        <v>6</v>
      </c>
      <c r="N15" s="6"/>
    </row>
    <row r="16" spans="1:14" ht="13.5" thickBot="1">
      <c r="A16" s="15">
        <v>15</v>
      </c>
      <c r="B16" s="16"/>
      <c r="C16" s="16" t="s">
        <v>14</v>
      </c>
      <c r="D16" s="17" t="s">
        <v>26</v>
      </c>
      <c r="E16" s="17"/>
      <c r="F16" s="3"/>
      <c r="G16" s="3" t="s">
        <v>25</v>
      </c>
      <c r="H16" s="4">
        <v>22.6</v>
      </c>
      <c r="I16" s="4">
        <v>27.8</v>
      </c>
      <c r="J16" s="4">
        <v>24.2</v>
      </c>
      <c r="K16" s="4"/>
      <c r="L16" s="7">
        <v>74.6</v>
      </c>
      <c r="M16" s="7"/>
      <c r="N16" s="7">
        <v>3</v>
      </c>
    </row>
    <row r="17" spans="1:14" ht="12.75">
      <c r="A17" s="11">
        <v>16</v>
      </c>
      <c r="B17" s="12">
        <v>13</v>
      </c>
      <c r="C17" s="12" t="s">
        <v>14</v>
      </c>
      <c r="D17" s="13" t="s">
        <v>26</v>
      </c>
      <c r="E17" s="13" t="s">
        <v>30</v>
      </c>
      <c r="F17" s="1" t="s">
        <v>19</v>
      </c>
      <c r="G17" s="1" t="s">
        <v>19</v>
      </c>
      <c r="H17" s="2">
        <v>4</v>
      </c>
      <c r="I17" s="2">
        <v>9.1</v>
      </c>
      <c r="J17" s="2">
        <v>7.7</v>
      </c>
      <c r="K17" s="2">
        <v>20.8</v>
      </c>
      <c r="L17" s="5"/>
      <c r="M17" s="5">
        <f>VLOOKUP(B17,Hoši!B:M,12,FALSE)</f>
        <v>9</v>
      </c>
      <c r="N17" s="5"/>
    </row>
    <row r="18" spans="1:14" ht="12.75">
      <c r="A18" s="11">
        <v>17</v>
      </c>
      <c r="B18" s="12">
        <v>16</v>
      </c>
      <c r="C18" s="12" t="s">
        <v>14</v>
      </c>
      <c r="D18" s="13" t="s">
        <v>26</v>
      </c>
      <c r="E18" s="14" t="s">
        <v>73</v>
      </c>
      <c r="F18" s="1" t="s">
        <v>19</v>
      </c>
      <c r="G18" s="1" t="s">
        <v>19</v>
      </c>
      <c r="H18" s="2">
        <v>6.45</v>
      </c>
      <c r="I18" s="2">
        <v>9.3</v>
      </c>
      <c r="J18" s="2">
        <v>7.1</v>
      </c>
      <c r="K18" s="2">
        <v>22.85</v>
      </c>
      <c r="L18" s="6"/>
      <c r="M18" s="6">
        <f>VLOOKUP(B18,Hoši!B:M,12,FALSE)</f>
        <v>5</v>
      </c>
      <c r="N18" s="6"/>
    </row>
    <row r="19" spans="1:14" ht="12.75">
      <c r="A19" s="11">
        <v>18</v>
      </c>
      <c r="B19" s="12">
        <v>15</v>
      </c>
      <c r="C19" s="12" t="s">
        <v>14</v>
      </c>
      <c r="D19" s="13" t="s">
        <v>26</v>
      </c>
      <c r="E19" s="13" t="s">
        <v>32</v>
      </c>
      <c r="F19" s="1" t="s">
        <v>19</v>
      </c>
      <c r="G19" s="1" t="s">
        <v>19</v>
      </c>
      <c r="H19" s="2">
        <v>7.05</v>
      </c>
      <c r="I19" s="2">
        <v>9.1</v>
      </c>
      <c r="J19" s="2">
        <v>6.35</v>
      </c>
      <c r="K19" s="2">
        <v>22.5</v>
      </c>
      <c r="L19" s="6"/>
      <c r="M19" s="6">
        <f>VLOOKUP(B19,Hoši!B:M,12,FALSE)</f>
        <v>7</v>
      </c>
      <c r="N19" s="6"/>
    </row>
    <row r="20" spans="1:18" ht="12.75">
      <c r="A20" s="11">
        <v>19</v>
      </c>
      <c r="B20" s="12">
        <v>14</v>
      </c>
      <c r="C20" s="12" t="s">
        <v>14</v>
      </c>
      <c r="D20" s="13" t="s">
        <v>26</v>
      </c>
      <c r="E20" s="13" t="s">
        <v>31</v>
      </c>
      <c r="F20" s="1" t="s">
        <v>19</v>
      </c>
      <c r="G20" s="1" t="s">
        <v>19</v>
      </c>
      <c r="H20" s="2">
        <v>7.75</v>
      </c>
      <c r="I20" s="2">
        <v>9.3</v>
      </c>
      <c r="J20" s="2">
        <v>6.15</v>
      </c>
      <c r="K20" s="2">
        <v>23.2</v>
      </c>
      <c r="L20" s="6"/>
      <c r="M20" s="6">
        <f>VLOOKUP(B20,Hoši!B:M,12,FALSE)</f>
        <v>4</v>
      </c>
      <c r="N20" s="6"/>
      <c r="O20" s="24"/>
      <c r="P20" s="1"/>
      <c r="Q20" s="25"/>
      <c r="R20" s="26"/>
    </row>
    <row r="21" spans="1:14" ht="13.5" thickBot="1">
      <c r="A21" s="15">
        <v>20</v>
      </c>
      <c r="B21" s="16"/>
      <c r="C21" s="16" t="s">
        <v>14</v>
      </c>
      <c r="D21" s="17" t="s">
        <v>26</v>
      </c>
      <c r="E21" s="17"/>
      <c r="F21" s="3"/>
      <c r="G21" s="3" t="s">
        <v>19</v>
      </c>
      <c r="H21" s="4">
        <v>21.25</v>
      </c>
      <c r="I21" s="4">
        <v>27.7</v>
      </c>
      <c r="J21" s="4">
        <v>21.15</v>
      </c>
      <c r="K21" s="4"/>
      <c r="L21" s="7">
        <v>70.1</v>
      </c>
      <c r="M21" s="7"/>
      <c r="N21" s="7">
        <v>2</v>
      </c>
    </row>
    <row r="22" spans="1:14" ht="12.75">
      <c r="A22" s="11">
        <v>46</v>
      </c>
      <c r="B22" s="12">
        <v>37</v>
      </c>
      <c r="C22" s="12" t="s">
        <v>42</v>
      </c>
      <c r="D22" s="13" t="s">
        <v>43</v>
      </c>
      <c r="E22" s="13" t="s">
        <v>44</v>
      </c>
      <c r="F22" s="1" t="s">
        <v>25</v>
      </c>
      <c r="G22" s="1" t="s">
        <v>25</v>
      </c>
      <c r="H22" s="2">
        <v>7.95</v>
      </c>
      <c r="I22" s="2">
        <v>8.9</v>
      </c>
      <c r="J22" s="2">
        <v>4.6</v>
      </c>
      <c r="K22" s="2">
        <v>21.45</v>
      </c>
      <c r="L22" s="5"/>
      <c r="M22" s="5">
        <f>VLOOKUP(B22,Dívky!B:L,11,FALSE)</f>
        <v>30</v>
      </c>
      <c r="N22" s="5"/>
    </row>
    <row r="23" spans="1:14" ht="12.75">
      <c r="A23" s="11">
        <v>47</v>
      </c>
      <c r="B23" s="12">
        <v>38</v>
      </c>
      <c r="C23" s="12" t="s">
        <v>42</v>
      </c>
      <c r="D23" s="13" t="s">
        <v>43</v>
      </c>
      <c r="E23" s="13" t="s">
        <v>45</v>
      </c>
      <c r="F23" s="1" t="s">
        <v>25</v>
      </c>
      <c r="G23" s="1" t="s">
        <v>25</v>
      </c>
      <c r="H23" s="2">
        <v>7.3</v>
      </c>
      <c r="I23" s="2">
        <v>9.4</v>
      </c>
      <c r="J23" s="2">
        <v>4.75</v>
      </c>
      <c r="K23" s="2">
        <v>21.45</v>
      </c>
      <c r="L23" s="6"/>
      <c r="M23" s="6">
        <f>VLOOKUP(B23,Dívky!B:L,11,FALSE)</f>
        <v>30</v>
      </c>
      <c r="N23" s="6"/>
    </row>
    <row r="24" spans="1:14" ht="12.75">
      <c r="A24" s="11">
        <v>48</v>
      </c>
      <c r="B24" s="12">
        <v>39</v>
      </c>
      <c r="C24" s="12" t="s">
        <v>42</v>
      </c>
      <c r="D24" s="13" t="s">
        <v>43</v>
      </c>
      <c r="E24" s="13" t="s">
        <v>46</v>
      </c>
      <c r="F24" s="1" t="s">
        <v>25</v>
      </c>
      <c r="G24" s="1" t="s">
        <v>25</v>
      </c>
      <c r="H24" s="2">
        <v>6.85</v>
      </c>
      <c r="I24" s="2">
        <v>9.1</v>
      </c>
      <c r="J24" s="2">
        <v>6.35</v>
      </c>
      <c r="K24" s="2">
        <v>22.3</v>
      </c>
      <c r="L24" s="6"/>
      <c r="M24" s="6">
        <f>VLOOKUP(B24,Dívky!B:L,11,FALSE)</f>
        <v>28</v>
      </c>
      <c r="N24" s="6"/>
    </row>
    <row r="25" spans="1:14" ht="12.75">
      <c r="A25" s="11">
        <v>49</v>
      </c>
      <c r="B25" s="12">
        <v>40</v>
      </c>
      <c r="C25" s="12" t="s">
        <v>42</v>
      </c>
      <c r="D25" s="13" t="s">
        <v>43</v>
      </c>
      <c r="E25" s="14" t="s">
        <v>47</v>
      </c>
      <c r="F25" s="1" t="s">
        <v>25</v>
      </c>
      <c r="G25" s="1" t="s">
        <v>25</v>
      </c>
      <c r="H25" s="2">
        <v>7.2</v>
      </c>
      <c r="I25" s="2">
        <v>9</v>
      </c>
      <c r="J25" s="2">
        <v>5.5</v>
      </c>
      <c r="K25" s="2">
        <v>21.7</v>
      </c>
      <c r="L25" s="6"/>
      <c r="M25" s="6">
        <f>VLOOKUP(B25,Dívky!B:L,11,FALSE)</f>
        <v>29</v>
      </c>
      <c r="N25" s="6"/>
    </row>
    <row r="26" spans="1:14" ht="13.5" thickBot="1">
      <c r="A26" s="15">
        <v>50</v>
      </c>
      <c r="B26" s="16"/>
      <c r="C26" s="16" t="s">
        <v>42</v>
      </c>
      <c r="D26" s="17" t="s">
        <v>43</v>
      </c>
      <c r="E26" s="17"/>
      <c r="F26" s="3"/>
      <c r="G26" s="3" t="s">
        <v>25</v>
      </c>
      <c r="H26" s="4">
        <v>22.45</v>
      </c>
      <c r="I26" s="4">
        <v>27.5</v>
      </c>
      <c r="J26" s="4">
        <v>16.6</v>
      </c>
      <c r="K26" s="4"/>
      <c r="L26" s="7">
        <v>66.55</v>
      </c>
      <c r="M26" s="7"/>
      <c r="N26" s="7">
        <v>8</v>
      </c>
    </row>
    <row r="27" spans="1:14" ht="12.75">
      <c r="A27" s="11">
        <v>51</v>
      </c>
      <c r="B27" s="12">
        <v>41</v>
      </c>
      <c r="C27" s="12" t="s">
        <v>42</v>
      </c>
      <c r="D27" s="13" t="s">
        <v>43</v>
      </c>
      <c r="E27" s="13" t="s">
        <v>48</v>
      </c>
      <c r="F27" s="1" t="s">
        <v>19</v>
      </c>
      <c r="G27" s="1" t="s">
        <v>19</v>
      </c>
      <c r="H27" s="2">
        <v>7.8</v>
      </c>
      <c r="I27" s="2">
        <v>9.4</v>
      </c>
      <c r="J27" s="2">
        <v>6.15</v>
      </c>
      <c r="K27" s="2">
        <v>23.35</v>
      </c>
      <c r="L27" s="5"/>
      <c r="M27" s="5">
        <f>VLOOKUP(B27,Hoši!B:M,12,FALSE)</f>
        <v>3</v>
      </c>
      <c r="N27" s="5"/>
    </row>
    <row r="28" spans="1:14" ht="12.75">
      <c r="A28" s="11">
        <v>52</v>
      </c>
      <c r="B28" s="12">
        <v>42</v>
      </c>
      <c r="C28" s="12" t="s">
        <v>42</v>
      </c>
      <c r="D28" s="13" t="s">
        <v>43</v>
      </c>
      <c r="E28" s="13" t="s">
        <v>49</v>
      </c>
      <c r="F28" s="1" t="s">
        <v>19</v>
      </c>
      <c r="G28" s="1" t="s">
        <v>19</v>
      </c>
      <c r="H28" s="2">
        <v>7.35</v>
      </c>
      <c r="I28" s="2">
        <v>9</v>
      </c>
      <c r="J28" s="2">
        <v>6.4</v>
      </c>
      <c r="K28" s="2">
        <v>22.75</v>
      </c>
      <c r="L28" s="6"/>
      <c r="M28" s="6">
        <f>VLOOKUP(B28,Hoši!B:M,12,FALSE)</f>
        <v>6</v>
      </c>
      <c r="N28" s="6"/>
    </row>
    <row r="29" spans="1:14" ht="12.75">
      <c r="A29" s="11">
        <v>53</v>
      </c>
      <c r="B29" s="12">
        <v>43</v>
      </c>
      <c r="C29" s="12" t="s">
        <v>42</v>
      </c>
      <c r="D29" s="13" t="s">
        <v>43</v>
      </c>
      <c r="E29" s="13" t="s">
        <v>50</v>
      </c>
      <c r="F29" s="1" t="s">
        <v>19</v>
      </c>
      <c r="G29" s="1" t="s">
        <v>19</v>
      </c>
      <c r="H29" s="2">
        <v>7.3</v>
      </c>
      <c r="I29" s="2">
        <v>9.4</v>
      </c>
      <c r="J29" s="2">
        <v>7.65</v>
      </c>
      <c r="K29" s="2">
        <v>24.35</v>
      </c>
      <c r="L29" s="6"/>
      <c r="M29" s="6">
        <f>VLOOKUP(B29,Hoši!B:M,12,FALSE)</f>
        <v>1</v>
      </c>
      <c r="N29" s="6"/>
    </row>
    <row r="30" spans="1:14" ht="13.5" thickBot="1">
      <c r="A30" s="15">
        <v>55</v>
      </c>
      <c r="B30" s="16"/>
      <c r="C30" s="16" t="s">
        <v>42</v>
      </c>
      <c r="D30" s="17" t="s">
        <v>43</v>
      </c>
      <c r="E30" s="17"/>
      <c r="F30" s="3"/>
      <c r="G30" s="3" t="s">
        <v>19</v>
      </c>
      <c r="H30" s="4">
        <v>22.45</v>
      </c>
      <c r="I30" s="4">
        <v>27.8</v>
      </c>
      <c r="J30" s="4">
        <v>20.2</v>
      </c>
      <c r="K30" s="4"/>
      <c r="L30" s="7">
        <v>70.45</v>
      </c>
      <c r="M30" s="7"/>
      <c r="N30" s="7">
        <v>1</v>
      </c>
    </row>
    <row r="31" spans="1:14" ht="12.75">
      <c r="A31" s="11">
        <v>56</v>
      </c>
      <c r="B31" s="12">
        <v>45</v>
      </c>
      <c r="C31" s="12" t="s">
        <v>42</v>
      </c>
      <c r="D31" s="13" t="s">
        <v>51</v>
      </c>
      <c r="E31" s="13" t="s">
        <v>52</v>
      </c>
      <c r="F31" s="1" t="s">
        <v>25</v>
      </c>
      <c r="G31" s="1" t="s">
        <v>25</v>
      </c>
      <c r="H31" s="2">
        <v>8.65</v>
      </c>
      <c r="I31" s="2">
        <v>9.3</v>
      </c>
      <c r="J31" s="2">
        <v>7.35</v>
      </c>
      <c r="K31" s="2">
        <v>25.3</v>
      </c>
      <c r="L31" s="5"/>
      <c r="M31" s="5">
        <f>VLOOKUP(B31,Dívky!B:L,11,FALSE)</f>
        <v>7</v>
      </c>
      <c r="N31" s="5"/>
    </row>
    <row r="32" spans="1:14" ht="12.75">
      <c r="A32" s="11">
        <v>57</v>
      </c>
      <c r="B32" s="12">
        <v>46</v>
      </c>
      <c r="C32" s="12" t="s">
        <v>42</v>
      </c>
      <c r="D32" s="13" t="s">
        <v>51</v>
      </c>
      <c r="E32" s="13" t="s">
        <v>53</v>
      </c>
      <c r="F32" s="1" t="s">
        <v>25</v>
      </c>
      <c r="G32" s="1" t="s">
        <v>25</v>
      </c>
      <c r="H32" s="2">
        <v>7.95</v>
      </c>
      <c r="I32" s="2">
        <v>9.1</v>
      </c>
      <c r="J32" s="2">
        <v>7.5</v>
      </c>
      <c r="K32" s="2">
        <v>24.55</v>
      </c>
      <c r="L32" s="6"/>
      <c r="M32" s="6">
        <f>VLOOKUP(B32,Dívky!B:L,11,FALSE)</f>
        <v>14</v>
      </c>
      <c r="N32" s="6"/>
    </row>
    <row r="33" spans="1:14" ht="12.75">
      <c r="A33" s="11">
        <v>58</v>
      </c>
      <c r="B33" s="12">
        <v>47</v>
      </c>
      <c r="C33" s="12" t="s">
        <v>42</v>
      </c>
      <c r="D33" s="13" t="s">
        <v>51</v>
      </c>
      <c r="E33" s="13" t="s">
        <v>54</v>
      </c>
      <c r="F33" s="1" t="s">
        <v>25</v>
      </c>
      <c r="G33" s="1" t="s">
        <v>25</v>
      </c>
      <c r="H33" s="2">
        <v>8.2</v>
      </c>
      <c r="I33" s="2">
        <v>9</v>
      </c>
      <c r="J33" s="2">
        <v>7.55</v>
      </c>
      <c r="K33" s="2">
        <v>24.75</v>
      </c>
      <c r="L33" s="6"/>
      <c r="M33" s="6">
        <f>VLOOKUP(B33,Dívky!B:L,11,FALSE)</f>
        <v>11</v>
      </c>
      <c r="N33" s="6"/>
    </row>
    <row r="34" spans="1:14" ht="12.75">
      <c r="A34" s="11">
        <v>59</v>
      </c>
      <c r="B34" s="12">
        <v>48</v>
      </c>
      <c r="C34" s="12" t="s">
        <v>42</v>
      </c>
      <c r="D34" s="13" t="s">
        <v>51</v>
      </c>
      <c r="E34" s="14" t="s">
        <v>55</v>
      </c>
      <c r="F34" s="1" t="s">
        <v>25</v>
      </c>
      <c r="G34" s="1" t="s">
        <v>25</v>
      </c>
      <c r="H34" s="2">
        <v>7.9</v>
      </c>
      <c r="I34" s="2">
        <v>8.9</v>
      </c>
      <c r="J34" s="2">
        <v>7.1</v>
      </c>
      <c r="K34" s="2">
        <v>23.9</v>
      </c>
      <c r="L34" s="6"/>
      <c r="M34" s="6">
        <f>VLOOKUP(B34,Dívky!B:L,11,FALSE)</f>
        <v>20</v>
      </c>
      <c r="N34" s="6"/>
    </row>
    <row r="35" spans="1:14" ht="13.5" thickBot="1">
      <c r="A35" s="15">
        <v>60</v>
      </c>
      <c r="B35" s="16"/>
      <c r="C35" s="16" t="s">
        <v>42</v>
      </c>
      <c r="D35" s="17" t="s">
        <v>51</v>
      </c>
      <c r="E35" s="17"/>
      <c r="F35" s="3"/>
      <c r="G35" s="3" t="s">
        <v>25</v>
      </c>
      <c r="H35" s="4">
        <v>24.8</v>
      </c>
      <c r="I35" s="4">
        <v>27.4</v>
      </c>
      <c r="J35" s="4">
        <v>22.4</v>
      </c>
      <c r="K35" s="4"/>
      <c r="L35" s="7">
        <v>74.6</v>
      </c>
      <c r="M35" s="7"/>
      <c r="N35" s="7">
        <v>3</v>
      </c>
    </row>
    <row r="36" spans="1:14" ht="12.75">
      <c r="A36" s="11">
        <v>61</v>
      </c>
      <c r="B36" s="12">
        <v>49</v>
      </c>
      <c r="C36" s="12">
        <v>5</v>
      </c>
      <c r="D36" s="13" t="s">
        <v>56</v>
      </c>
      <c r="E36" s="13" t="s">
        <v>57</v>
      </c>
      <c r="F36" s="1" t="s">
        <v>25</v>
      </c>
      <c r="G36" s="1" t="s">
        <v>25</v>
      </c>
      <c r="H36" s="2">
        <v>8.85</v>
      </c>
      <c r="I36" s="2">
        <v>9.2</v>
      </c>
      <c r="J36" s="2">
        <v>5.95</v>
      </c>
      <c r="K36" s="2">
        <v>24</v>
      </c>
      <c r="L36" s="5"/>
      <c r="M36" s="5">
        <f>VLOOKUP(B36,Dívky!B:L,11,FALSE)</f>
        <v>19</v>
      </c>
      <c r="N36" s="5"/>
    </row>
    <row r="37" spans="1:14" ht="12.75">
      <c r="A37" s="11">
        <v>62</v>
      </c>
      <c r="B37" s="12">
        <v>50</v>
      </c>
      <c r="C37" s="12">
        <v>5</v>
      </c>
      <c r="D37" s="13" t="s">
        <v>56</v>
      </c>
      <c r="E37" s="13" t="s">
        <v>58</v>
      </c>
      <c r="F37" s="1" t="s">
        <v>25</v>
      </c>
      <c r="G37" s="1" t="s">
        <v>25</v>
      </c>
      <c r="H37" s="2">
        <v>8.35</v>
      </c>
      <c r="I37" s="2">
        <v>9.3</v>
      </c>
      <c r="J37" s="2">
        <v>6.85</v>
      </c>
      <c r="K37" s="2">
        <v>24.5</v>
      </c>
      <c r="L37" s="6"/>
      <c r="M37" s="6">
        <f>VLOOKUP(B37,Dívky!B:L,11,FALSE)</f>
        <v>16</v>
      </c>
      <c r="N37" s="6"/>
    </row>
    <row r="38" spans="1:14" ht="12.75">
      <c r="A38" s="11">
        <v>63</v>
      </c>
      <c r="B38" s="12">
        <v>51</v>
      </c>
      <c r="C38" s="12">
        <v>5</v>
      </c>
      <c r="D38" s="13" t="s">
        <v>56</v>
      </c>
      <c r="E38" s="13" t="s">
        <v>59</v>
      </c>
      <c r="F38" s="1" t="s">
        <v>25</v>
      </c>
      <c r="G38" s="1" t="s">
        <v>25</v>
      </c>
      <c r="H38" s="2">
        <v>8.85</v>
      </c>
      <c r="I38" s="2">
        <v>9.5</v>
      </c>
      <c r="J38" s="2">
        <v>6.1</v>
      </c>
      <c r="K38" s="2">
        <v>24.45</v>
      </c>
      <c r="L38" s="6"/>
      <c r="M38" s="6">
        <f>VLOOKUP(B38,Dívky!B:L,11,FALSE)</f>
        <v>17</v>
      </c>
      <c r="N38" s="6"/>
    </row>
    <row r="39" spans="1:14" ht="12.75">
      <c r="A39" s="11">
        <v>64</v>
      </c>
      <c r="B39" s="12">
        <v>52</v>
      </c>
      <c r="C39" s="12">
        <v>5</v>
      </c>
      <c r="D39" s="13" t="s">
        <v>56</v>
      </c>
      <c r="E39" s="14" t="s">
        <v>60</v>
      </c>
      <c r="F39" s="1" t="s">
        <v>25</v>
      </c>
      <c r="G39" s="1" t="s">
        <v>25</v>
      </c>
      <c r="H39" s="2">
        <v>8.7</v>
      </c>
      <c r="I39" s="2">
        <v>9.2</v>
      </c>
      <c r="J39" s="2">
        <v>6.9</v>
      </c>
      <c r="K39" s="2">
        <v>24.8</v>
      </c>
      <c r="L39" s="6"/>
      <c r="M39" s="6">
        <f>VLOOKUP(B39,Dívky!B:L,11,FALSE)</f>
        <v>10</v>
      </c>
      <c r="N39" s="6"/>
    </row>
    <row r="40" spans="1:14" ht="13.5" thickBot="1">
      <c r="A40" s="15">
        <v>65</v>
      </c>
      <c r="B40" s="16"/>
      <c r="C40" s="16">
        <v>5</v>
      </c>
      <c r="D40" s="17" t="s">
        <v>56</v>
      </c>
      <c r="E40" s="17"/>
      <c r="F40" s="3"/>
      <c r="G40" s="3" t="s">
        <v>25</v>
      </c>
      <c r="H40" s="4">
        <v>26.4</v>
      </c>
      <c r="I40" s="4">
        <v>28</v>
      </c>
      <c r="J40" s="4">
        <v>19.85</v>
      </c>
      <c r="K40" s="4"/>
      <c r="L40" s="7">
        <v>74.25</v>
      </c>
      <c r="M40" s="7"/>
      <c r="N40" s="7">
        <v>5</v>
      </c>
    </row>
    <row r="41" spans="1:14" ht="12.75">
      <c r="A41" s="11">
        <v>66</v>
      </c>
      <c r="B41" s="12">
        <v>53</v>
      </c>
      <c r="C41" s="12">
        <v>5</v>
      </c>
      <c r="D41" s="13" t="s">
        <v>61</v>
      </c>
      <c r="E41" s="13" t="s">
        <v>62</v>
      </c>
      <c r="F41" s="1" t="s">
        <v>25</v>
      </c>
      <c r="G41" s="1" t="s">
        <v>25</v>
      </c>
      <c r="H41" s="2">
        <v>8.85</v>
      </c>
      <c r="I41" s="2">
        <v>9.5</v>
      </c>
      <c r="J41" s="2">
        <v>6.2</v>
      </c>
      <c r="K41" s="2">
        <v>24.55</v>
      </c>
      <c r="L41" s="5"/>
      <c r="M41" s="5">
        <f>VLOOKUP(B41,Dívky!B:L,11,FALSE)</f>
        <v>14</v>
      </c>
      <c r="N41" s="5"/>
    </row>
    <row r="42" spans="1:14" ht="12.75">
      <c r="A42" s="11">
        <v>67</v>
      </c>
      <c r="B42" s="12">
        <v>54</v>
      </c>
      <c r="C42" s="12">
        <v>5</v>
      </c>
      <c r="D42" s="13" t="s">
        <v>61</v>
      </c>
      <c r="E42" s="13" t="s">
        <v>63</v>
      </c>
      <c r="F42" s="1" t="s">
        <v>25</v>
      </c>
      <c r="G42" s="1" t="s">
        <v>25</v>
      </c>
      <c r="H42" s="2">
        <v>8.95</v>
      </c>
      <c r="I42" s="2">
        <v>9.3</v>
      </c>
      <c r="J42" s="2">
        <v>7.6</v>
      </c>
      <c r="K42" s="2">
        <v>25.85</v>
      </c>
      <c r="L42" s="6"/>
      <c r="M42" s="6">
        <f>VLOOKUP(B42,Dívky!B:L,11,FALSE)</f>
        <v>3</v>
      </c>
      <c r="N42" s="6"/>
    </row>
    <row r="43" spans="1:14" ht="12.75">
      <c r="A43" s="11">
        <v>68</v>
      </c>
      <c r="B43" s="12">
        <v>55</v>
      </c>
      <c r="C43" s="12">
        <v>5</v>
      </c>
      <c r="D43" s="13" t="s">
        <v>61</v>
      </c>
      <c r="E43" s="13" t="s">
        <v>64</v>
      </c>
      <c r="F43" s="1" t="s">
        <v>25</v>
      </c>
      <c r="G43" s="1" t="s">
        <v>25</v>
      </c>
      <c r="H43" s="2">
        <v>8.1</v>
      </c>
      <c r="I43" s="2">
        <v>9.4</v>
      </c>
      <c r="J43" s="2">
        <v>7.35</v>
      </c>
      <c r="K43" s="2">
        <v>24.85</v>
      </c>
      <c r="L43" s="6"/>
      <c r="M43" s="6">
        <f>VLOOKUP(B43,Dívky!B:L,11,FALSE)</f>
        <v>9</v>
      </c>
      <c r="N43" s="6"/>
    </row>
    <row r="44" spans="1:14" ht="13.5" thickBot="1">
      <c r="A44" s="15">
        <v>70</v>
      </c>
      <c r="B44" s="16"/>
      <c r="C44" s="16">
        <v>5</v>
      </c>
      <c r="D44" s="17" t="s">
        <v>61</v>
      </c>
      <c r="E44" s="17"/>
      <c r="F44" s="3"/>
      <c r="G44" s="3" t="s">
        <v>25</v>
      </c>
      <c r="H44" s="4">
        <v>25.9</v>
      </c>
      <c r="I44" s="4">
        <v>28.2</v>
      </c>
      <c r="J44" s="4">
        <v>21.15</v>
      </c>
      <c r="K44" s="4"/>
      <c r="L44" s="7">
        <v>75.25</v>
      </c>
      <c r="M44" s="7"/>
      <c r="N44" s="7">
        <v>2</v>
      </c>
    </row>
    <row r="45" spans="1:14" ht="12.75">
      <c r="A45" s="11">
        <v>71</v>
      </c>
      <c r="B45" s="12">
        <v>57</v>
      </c>
      <c r="C45" s="12">
        <v>1</v>
      </c>
      <c r="D45" s="13" t="s">
        <v>65</v>
      </c>
      <c r="E45" s="13" t="s">
        <v>72</v>
      </c>
      <c r="F45" s="1" t="s">
        <v>25</v>
      </c>
      <c r="G45" s="1" t="s">
        <v>25</v>
      </c>
      <c r="H45" s="2">
        <v>8</v>
      </c>
      <c r="I45" s="2">
        <v>9.5</v>
      </c>
      <c r="J45" s="2">
        <v>7.65</v>
      </c>
      <c r="K45" s="2">
        <v>25.15</v>
      </c>
      <c r="L45" s="5"/>
      <c r="M45" s="5">
        <f>VLOOKUP(B45,Dívky!B:L,11,FALSE)</f>
        <v>8</v>
      </c>
      <c r="N45" s="5"/>
    </row>
    <row r="46" spans="1:14" ht="12.75">
      <c r="A46" s="11">
        <v>73</v>
      </c>
      <c r="B46" s="12">
        <v>59</v>
      </c>
      <c r="C46" s="12">
        <v>1</v>
      </c>
      <c r="D46" s="13" t="s">
        <v>65</v>
      </c>
      <c r="E46" s="13" t="s">
        <v>66</v>
      </c>
      <c r="F46" s="1" t="s">
        <v>25</v>
      </c>
      <c r="G46" s="1" t="s">
        <v>25</v>
      </c>
      <c r="H46" s="2">
        <v>7.2</v>
      </c>
      <c r="I46" s="2">
        <v>9.1</v>
      </c>
      <c r="J46" s="2">
        <v>7</v>
      </c>
      <c r="K46" s="2">
        <v>23.3</v>
      </c>
      <c r="L46" s="6"/>
      <c r="M46" s="6">
        <f>VLOOKUP(B46,Dívky!B:L,11,FALSE)</f>
        <v>23</v>
      </c>
      <c r="N46" s="6"/>
    </row>
    <row r="47" spans="1:14" ht="12.75">
      <c r="A47" s="11">
        <v>74</v>
      </c>
      <c r="B47" s="12">
        <v>60</v>
      </c>
      <c r="C47" s="12">
        <v>1</v>
      </c>
      <c r="D47" s="13" t="s">
        <v>65</v>
      </c>
      <c r="E47" s="14" t="s">
        <v>67</v>
      </c>
      <c r="F47" s="1" t="s">
        <v>25</v>
      </c>
      <c r="G47" s="1" t="s">
        <v>25</v>
      </c>
      <c r="H47" s="2">
        <v>6.95</v>
      </c>
      <c r="I47" s="2">
        <v>9.2</v>
      </c>
      <c r="J47" s="2">
        <v>6.35</v>
      </c>
      <c r="K47" s="2">
        <v>22.5</v>
      </c>
      <c r="L47" s="6"/>
      <c r="M47" s="6">
        <f>VLOOKUP(B47,Dívky!B:L,11,FALSE)</f>
        <v>27</v>
      </c>
      <c r="N47" s="6"/>
    </row>
    <row r="48" spans="1:14" ht="13.5" thickBot="1">
      <c r="A48" s="15">
        <v>75</v>
      </c>
      <c r="B48" s="16"/>
      <c r="C48" s="16">
        <v>1</v>
      </c>
      <c r="D48" s="17" t="s">
        <v>65</v>
      </c>
      <c r="E48" s="17"/>
      <c r="F48" s="3"/>
      <c r="G48" s="3" t="s">
        <v>25</v>
      </c>
      <c r="H48" s="4">
        <v>22.15</v>
      </c>
      <c r="I48" s="4">
        <v>27.8</v>
      </c>
      <c r="J48" s="4">
        <v>21</v>
      </c>
      <c r="K48" s="4"/>
      <c r="L48" s="7">
        <v>70.95</v>
      </c>
      <c r="M48" s="7"/>
      <c r="N48" s="7">
        <v>7</v>
      </c>
    </row>
    <row r="49" spans="1:14" s="33" customFormat="1" ht="12.75">
      <c r="A49" s="27">
        <v>28</v>
      </c>
      <c r="B49" s="28">
        <v>23</v>
      </c>
      <c r="C49" s="28" t="s">
        <v>14</v>
      </c>
      <c r="D49" s="29" t="s">
        <v>33</v>
      </c>
      <c r="E49" s="29" t="s">
        <v>38</v>
      </c>
      <c r="F49" s="30" t="s">
        <v>19</v>
      </c>
      <c r="G49" s="30" t="s">
        <v>19</v>
      </c>
      <c r="H49" s="31">
        <v>6</v>
      </c>
      <c r="I49" s="31">
        <v>7.7</v>
      </c>
      <c r="J49" s="31">
        <v>7</v>
      </c>
      <c r="K49" s="31">
        <v>20.7</v>
      </c>
      <c r="L49" s="32"/>
      <c r="M49" s="32">
        <f>VLOOKUP(B49,Hoši!B:M,12,FALSE)</f>
        <v>10</v>
      </c>
      <c r="N49" s="32"/>
    </row>
    <row r="50" spans="1:14" s="33" customFormat="1" ht="12.75">
      <c r="A50" s="27">
        <v>21</v>
      </c>
      <c r="B50" s="28">
        <v>17</v>
      </c>
      <c r="C50" s="28" t="s">
        <v>14</v>
      </c>
      <c r="D50" s="29" t="s">
        <v>33</v>
      </c>
      <c r="E50" s="29" t="s">
        <v>34</v>
      </c>
      <c r="F50" s="30" t="s">
        <v>25</v>
      </c>
      <c r="G50" s="30" t="s">
        <v>25</v>
      </c>
      <c r="H50" s="31">
        <v>8.05</v>
      </c>
      <c r="I50" s="31">
        <v>8.3</v>
      </c>
      <c r="J50" s="31">
        <v>5</v>
      </c>
      <c r="K50" s="31">
        <v>21.35</v>
      </c>
      <c r="L50" s="34"/>
      <c r="M50" s="34">
        <f>VLOOKUP(B50,Dívky!B:L,11,FALSE)</f>
        <v>32</v>
      </c>
      <c r="N50" s="34"/>
    </row>
    <row r="51" spans="1:14" s="33" customFormat="1" ht="12.75">
      <c r="A51" s="27">
        <v>22</v>
      </c>
      <c r="B51" s="28">
        <v>18</v>
      </c>
      <c r="C51" s="28" t="s">
        <v>14</v>
      </c>
      <c r="D51" s="29" t="s">
        <v>33</v>
      </c>
      <c r="E51" s="29" t="s">
        <v>35</v>
      </c>
      <c r="F51" s="30" t="s">
        <v>25</v>
      </c>
      <c r="G51" s="30" t="s">
        <v>25</v>
      </c>
      <c r="H51" s="31">
        <v>8.4</v>
      </c>
      <c r="I51" s="31">
        <v>9</v>
      </c>
      <c r="J51" s="31">
        <v>7.2</v>
      </c>
      <c r="K51" s="31">
        <v>24.6</v>
      </c>
      <c r="L51" s="34"/>
      <c r="M51" s="34">
        <f>VLOOKUP(B51,Dívky!B:L,11,FALSE)</f>
        <v>12</v>
      </c>
      <c r="N51" s="34"/>
    </row>
    <row r="52" spans="1:14" s="33" customFormat="1" ht="12.75">
      <c r="A52" s="27">
        <v>23</v>
      </c>
      <c r="B52" s="28">
        <v>19</v>
      </c>
      <c r="C52" s="28" t="s">
        <v>14</v>
      </c>
      <c r="D52" s="29" t="s">
        <v>33</v>
      </c>
      <c r="E52" s="29" t="s">
        <v>36</v>
      </c>
      <c r="F52" s="30" t="s">
        <v>25</v>
      </c>
      <c r="G52" s="30" t="s">
        <v>25</v>
      </c>
      <c r="H52" s="31">
        <v>7.85</v>
      </c>
      <c r="I52" s="31">
        <v>8.5</v>
      </c>
      <c r="J52" s="31">
        <v>6.2</v>
      </c>
      <c r="K52" s="31">
        <v>22.55</v>
      </c>
      <c r="L52" s="34"/>
      <c r="M52" s="34">
        <f>VLOOKUP(B52,Dívky!B:L,11,FALSE)</f>
        <v>26</v>
      </c>
      <c r="N52" s="34"/>
    </row>
    <row r="53" spans="1:14" s="33" customFormat="1" ht="12.75">
      <c r="A53" s="27">
        <v>24</v>
      </c>
      <c r="B53" s="28">
        <v>20</v>
      </c>
      <c r="C53" s="28" t="s">
        <v>14</v>
      </c>
      <c r="D53" s="29" t="s">
        <v>33</v>
      </c>
      <c r="E53" s="35" t="s">
        <v>37</v>
      </c>
      <c r="F53" s="30" t="s">
        <v>25</v>
      </c>
      <c r="G53" s="30" t="s">
        <v>25</v>
      </c>
      <c r="H53" s="31">
        <v>5.1</v>
      </c>
      <c r="I53" s="31">
        <v>7.3</v>
      </c>
      <c r="J53" s="31">
        <v>4.75</v>
      </c>
      <c r="K53" s="31">
        <v>17.15</v>
      </c>
      <c r="L53" s="34"/>
      <c r="M53" s="34">
        <f>VLOOKUP(B53,Dívky!B:L,11,FALSE)</f>
        <v>34</v>
      </c>
      <c r="N53" s="34"/>
    </row>
    <row r="54" spans="1:14" s="33" customFormat="1" ht="13.5" thickBot="1">
      <c r="A54" s="36">
        <v>25</v>
      </c>
      <c r="B54" s="37"/>
      <c r="C54" s="37" t="s">
        <v>14</v>
      </c>
      <c r="D54" s="38" t="s">
        <v>33</v>
      </c>
      <c r="E54" s="38"/>
      <c r="F54" s="39"/>
      <c r="G54" s="39" t="s">
        <v>74</v>
      </c>
      <c r="H54" s="40">
        <v>22.45</v>
      </c>
      <c r="I54" s="40">
        <v>25.2</v>
      </c>
      <c r="J54" s="40">
        <v>20.4</v>
      </c>
      <c r="K54" s="40"/>
      <c r="L54" s="41">
        <v>68.05</v>
      </c>
      <c r="M54" s="41"/>
      <c r="N54" s="41"/>
    </row>
    <row r="55" spans="1:14" ht="12.75">
      <c r="A55" s="11">
        <v>81</v>
      </c>
      <c r="B55" s="12">
        <v>65</v>
      </c>
      <c r="C55" s="12">
        <v>1</v>
      </c>
      <c r="D55" s="13" t="s">
        <v>76</v>
      </c>
      <c r="E55" s="13" t="s">
        <v>77</v>
      </c>
      <c r="F55" s="1" t="s">
        <v>25</v>
      </c>
      <c r="G55" s="1" t="s">
        <v>25</v>
      </c>
      <c r="H55" s="2">
        <v>8.95</v>
      </c>
      <c r="I55" s="2">
        <v>9.1</v>
      </c>
      <c r="J55" s="2">
        <v>7.9</v>
      </c>
      <c r="K55" s="2">
        <v>25.95</v>
      </c>
      <c r="L55" s="5"/>
      <c r="M55" s="5">
        <f>VLOOKUP(B55,Dívky!B:L,11,FALSE)</f>
        <v>2</v>
      </c>
      <c r="N55" s="5"/>
    </row>
    <row r="56" spans="1:14" ht="12.75">
      <c r="A56" s="11">
        <v>82</v>
      </c>
      <c r="B56" s="12">
        <v>66</v>
      </c>
      <c r="C56" s="12">
        <v>1</v>
      </c>
      <c r="D56" s="13" t="s">
        <v>76</v>
      </c>
      <c r="E56" s="13" t="s">
        <v>70</v>
      </c>
      <c r="F56" s="1" t="s">
        <v>25</v>
      </c>
      <c r="G56" s="1" t="s">
        <v>25</v>
      </c>
      <c r="H56" s="2">
        <v>7.85</v>
      </c>
      <c r="I56" s="2">
        <v>8.9</v>
      </c>
      <c r="J56" s="2">
        <v>6.2</v>
      </c>
      <c r="K56" s="2">
        <v>22.95</v>
      </c>
      <c r="L56" s="6"/>
      <c r="M56" s="6">
        <f>VLOOKUP(B56,Dívky!B:L,11,FALSE)</f>
        <v>25</v>
      </c>
      <c r="N56" s="6"/>
    </row>
    <row r="57" spans="1:14" ht="12.75">
      <c r="A57" s="11">
        <v>83</v>
      </c>
      <c r="B57" s="12">
        <v>63</v>
      </c>
      <c r="C57" s="12">
        <v>1</v>
      </c>
      <c r="D57" s="13" t="s">
        <v>68</v>
      </c>
      <c r="E57" s="13" t="s">
        <v>69</v>
      </c>
      <c r="F57" s="1" t="s">
        <v>25</v>
      </c>
      <c r="G57" s="1" t="s">
        <v>25</v>
      </c>
      <c r="H57" s="2">
        <v>7.85</v>
      </c>
      <c r="I57" s="2">
        <v>9.2</v>
      </c>
      <c r="J57" s="2">
        <v>6.8</v>
      </c>
      <c r="K57" s="2">
        <v>23.85</v>
      </c>
      <c r="L57" s="6"/>
      <c r="M57" s="6">
        <f>VLOOKUP(B57,Dívky!B:L,11,FALSE)</f>
        <v>22</v>
      </c>
      <c r="N57" s="6"/>
    </row>
    <row r="58" spans="1:14" ht="13.5" thickBot="1">
      <c r="A58" s="15">
        <v>95</v>
      </c>
      <c r="B58" s="16"/>
      <c r="C58" s="16">
        <v>1</v>
      </c>
      <c r="D58" s="17" t="s">
        <v>75</v>
      </c>
      <c r="E58" s="17"/>
      <c r="F58" s="3"/>
      <c r="G58" s="3" t="s">
        <v>25</v>
      </c>
      <c r="H58" s="4">
        <v>24.65</v>
      </c>
      <c r="I58" s="4">
        <v>27.2</v>
      </c>
      <c r="J58" s="4">
        <v>20.9</v>
      </c>
      <c r="K58" s="4"/>
      <c r="L58" s="7">
        <v>72.75</v>
      </c>
      <c r="M58" s="7"/>
      <c r="N58" s="7">
        <v>6</v>
      </c>
    </row>
    <row r="59" spans="1:14" ht="12.75">
      <c r="A59" s="11">
        <v>87</v>
      </c>
      <c r="B59" s="12">
        <v>27</v>
      </c>
      <c r="C59" s="12" t="s">
        <v>14</v>
      </c>
      <c r="D59" s="13" t="s">
        <v>39</v>
      </c>
      <c r="E59" s="13" t="s">
        <v>40</v>
      </c>
      <c r="F59" s="1" t="s">
        <v>25</v>
      </c>
      <c r="G59" s="1" t="s">
        <v>71</v>
      </c>
      <c r="H59" s="2">
        <v>6.6</v>
      </c>
      <c r="I59" s="2">
        <v>9.1</v>
      </c>
      <c r="J59" s="2">
        <v>5.05</v>
      </c>
      <c r="K59" s="2">
        <v>20.75</v>
      </c>
      <c r="L59" s="6"/>
      <c r="M59" s="6">
        <f>VLOOKUP(B59,Dívky!B:L,11,FALSE)</f>
        <v>33</v>
      </c>
      <c r="N59" s="6"/>
    </row>
    <row r="60" spans="1:14" ht="13.5" thickBot="1">
      <c r="A60" s="80">
        <v>88</v>
      </c>
      <c r="B60" s="81">
        <v>28</v>
      </c>
      <c r="C60" s="81" t="s">
        <v>14</v>
      </c>
      <c r="D60" s="82" t="s">
        <v>39</v>
      </c>
      <c r="E60" s="83" t="s">
        <v>41</v>
      </c>
      <c r="F60" s="84" t="s">
        <v>25</v>
      </c>
      <c r="G60" s="84" t="s">
        <v>71</v>
      </c>
      <c r="H60" s="85">
        <v>6.7</v>
      </c>
      <c r="I60" s="85">
        <v>9.3</v>
      </c>
      <c r="J60" s="85">
        <v>7.2</v>
      </c>
      <c r="K60" s="85">
        <v>23.2</v>
      </c>
      <c r="L60" s="57"/>
      <c r="M60" s="57">
        <f>VLOOKUP(B60,Dívky!B:L,11,FALSE)</f>
        <v>24</v>
      </c>
      <c r="N60" s="57"/>
    </row>
  </sheetData>
  <autoFilter ref="F3:F60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P8" sqref="P8"/>
    </sheetView>
  </sheetViews>
  <sheetFormatPr defaultColWidth="9.00390625" defaultRowHeight="12.75"/>
  <cols>
    <col min="1" max="2" width="3.625" style="0" bestFit="1" customWidth="1"/>
    <col min="3" max="3" width="5.00390625" style="0" bestFit="1" customWidth="1"/>
    <col min="4" max="4" width="11.125" style="0" bestFit="1" customWidth="1"/>
    <col min="5" max="5" width="19.125" style="0" bestFit="1" customWidth="1"/>
    <col min="6" max="6" width="4.00390625" style="0" bestFit="1" customWidth="1"/>
    <col min="7" max="7" width="5.125" style="0" bestFit="1" customWidth="1"/>
    <col min="8" max="8" width="9.00390625" style="0" bestFit="1" customWidth="1"/>
    <col min="9" max="9" width="6.625" style="0" bestFit="1" customWidth="1"/>
    <col min="10" max="10" width="7.625" style="0" bestFit="1" customWidth="1"/>
    <col min="11" max="11" width="6.25390625" style="0" bestFit="1" customWidth="1"/>
    <col min="12" max="12" width="7.125" style="0" bestFit="1" customWidth="1"/>
  </cols>
  <sheetData>
    <row r="1" ht="15.75">
      <c r="A1" s="68" t="s">
        <v>79</v>
      </c>
    </row>
    <row r="2" ht="18.75" thickBot="1">
      <c r="D2" s="66" t="s">
        <v>78</v>
      </c>
    </row>
    <row r="3" spans="1:12" ht="13.5" thickBot="1">
      <c r="A3" s="8" t="s">
        <v>0</v>
      </c>
      <c r="B3" s="9" t="s">
        <v>1</v>
      </c>
      <c r="C3" s="9" t="s">
        <v>2</v>
      </c>
      <c r="D3" s="10" t="s">
        <v>3</v>
      </c>
      <c r="E3" s="10" t="s">
        <v>4</v>
      </c>
      <c r="F3" s="18" t="s">
        <v>5</v>
      </c>
      <c r="G3" s="18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50" t="s">
        <v>81</v>
      </c>
    </row>
    <row r="4" spans="1:12" ht="12.75">
      <c r="A4" s="42">
        <v>9</v>
      </c>
      <c r="B4" s="43">
        <v>8</v>
      </c>
      <c r="C4" s="43" t="s">
        <v>14</v>
      </c>
      <c r="D4" s="44" t="s">
        <v>20</v>
      </c>
      <c r="E4" s="45" t="s">
        <v>24</v>
      </c>
      <c r="F4" s="46" t="s">
        <v>25</v>
      </c>
      <c r="G4" s="46" t="s">
        <v>25</v>
      </c>
      <c r="H4" s="47">
        <v>8.75</v>
      </c>
      <c r="I4" s="47">
        <v>9.7</v>
      </c>
      <c r="J4" s="47">
        <v>8.25</v>
      </c>
      <c r="K4" s="47">
        <v>26.7</v>
      </c>
      <c r="L4" s="48">
        <v>1</v>
      </c>
    </row>
    <row r="5" spans="1:12" ht="12.75">
      <c r="A5" s="42">
        <v>81</v>
      </c>
      <c r="B5" s="43">
        <v>65</v>
      </c>
      <c r="C5" s="43">
        <v>1</v>
      </c>
      <c r="D5" s="44" t="s">
        <v>76</v>
      </c>
      <c r="E5" s="44" t="s">
        <v>77</v>
      </c>
      <c r="F5" s="46" t="s">
        <v>25</v>
      </c>
      <c r="G5" s="46" t="s">
        <v>25</v>
      </c>
      <c r="H5" s="47">
        <v>8.95</v>
      </c>
      <c r="I5" s="47">
        <v>9.1</v>
      </c>
      <c r="J5" s="47">
        <v>7.9</v>
      </c>
      <c r="K5" s="47">
        <v>25.95</v>
      </c>
      <c r="L5" s="49">
        <v>2</v>
      </c>
    </row>
    <row r="6" spans="1:12" ht="12.75">
      <c r="A6" s="42">
        <v>67</v>
      </c>
      <c r="B6" s="43">
        <v>54</v>
      </c>
      <c r="C6" s="43">
        <v>5</v>
      </c>
      <c r="D6" s="44" t="s">
        <v>61</v>
      </c>
      <c r="E6" s="44" t="s">
        <v>63</v>
      </c>
      <c r="F6" s="46" t="s">
        <v>25</v>
      </c>
      <c r="G6" s="46" t="s">
        <v>25</v>
      </c>
      <c r="H6" s="47">
        <v>8.95</v>
      </c>
      <c r="I6" s="47">
        <v>9.3</v>
      </c>
      <c r="J6" s="47">
        <v>7.6</v>
      </c>
      <c r="K6" s="47">
        <v>25.85</v>
      </c>
      <c r="L6" s="49">
        <v>3</v>
      </c>
    </row>
    <row r="7" spans="1:12" ht="12.75">
      <c r="A7" s="11">
        <v>7</v>
      </c>
      <c r="B7" s="12">
        <v>6</v>
      </c>
      <c r="C7" s="12" t="s">
        <v>14</v>
      </c>
      <c r="D7" s="13" t="s">
        <v>20</v>
      </c>
      <c r="E7" s="13" t="s">
        <v>22</v>
      </c>
      <c r="F7" s="1" t="s">
        <v>25</v>
      </c>
      <c r="G7" s="1" t="s">
        <v>25</v>
      </c>
      <c r="H7" s="2">
        <v>8.4</v>
      </c>
      <c r="I7" s="2">
        <v>9.5</v>
      </c>
      <c r="J7" s="2">
        <v>7.8</v>
      </c>
      <c r="K7" s="2">
        <v>25.7</v>
      </c>
      <c r="L7" s="6">
        <v>4</v>
      </c>
    </row>
    <row r="8" spans="1:12" ht="12.75">
      <c r="A8" s="11">
        <v>8</v>
      </c>
      <c r="B8" s="12">
        <v>7</v>
      </c>
      <c r="C8" s="12" t="s">
        <v>14</v>
      </c>
      <c r="D8" s="13" t="s">
        <v>20</v>
      </c>
      <c r="E8" s="13" t="s">
        <v>23</v>
      </c>
      <c r="F8" s="1" t="s">
        <v>25</v>
      </c>
      <c r="G8" s="1" t="s">
        <v>25</v>
      </c>
      <c r="H8" s="2">
        <v>8.95</v>
      </c>
      <c r="I8" s="2">
        <v>9.7</v>
      </c>
      <c r="J8" s="2">
        <v>7</v>
      </c>
      <c r="K8" s="2">
        <v>25.65</v>
      </c>
      <c r="L8" s="6">
        <v>5</v>
      </c>
    </row>
    <row r="9" spans="1:12" ht="12.75">
      <c r="A9" s="11">
        <v>14</v>
      </c>
      <c r="B9" s="12">
        <v>12</v>
      </c>
      <c r="C9" s="12" t="s">
        <v>14</v>
      </c>
      <c r="D9" s="13" t="s">
        <v>26</v>
      </c>
      <c r="E9" s="14" t="s">
        <v>29</v>
      </c>
      <c r="F9" s="1" t="s">
        <v>25</v>
      </c>
      <c r="G9" s="1" t="s">
        <v>25</v>
      </c>
      <c r="H9" s="2">
        <v>7.95</v>
      </c>
      <c r="I9" s="2">
        <v>9.2</v>
      </c>
      <c r="J9" s="2">
        <v>8.4</v>
      </c>
      <c r="K9" s="2">
        <v>25.55</v>
      </c>
      <c r="L9" s="6">
        <v>6</v>
      </c>
    </row>
    <row r="10" spans="1:12" ht="12.75">
      <c r="A10" s="11">
        <v>56</v>
      </c>
      <c r="B10" s="12">
        <v>45</v>
      </c>
      <c r="C10" s="12" t="s">
        <v>42</v>
      </c>
      <c r="D10" s="13" t="s">
        <v>51</v>
      </c>
      <c r="E10" s="13" t="s">
        <v>52</v>
      </c>
      <c r="F10" s="1" t="s">
        <v>25</v>
      </c>
      <c r="G10" s="1" t="s">
        <v>25</v>
      </c>
      <c r="H10" s="2">
        <v>8.65</v>
      </c>
      <c r="I10" s="2">
        <v>9.3</v>
      </c>
      <c r="J10" s="2">
        <v>7.35</v>
      </c>
      <c r="K10" s="2">
        <v>25.3</v>
      </c>
      <c r="L10" s="6">
        <v>7</v>
      </c>
    </row>
    <row r="11" spans="1:12" ht="12.75">
      <c r="A11" s="11">
        <v>71</v>
      </c>
      <c r="B11" s="12">
        <v>57</v>
      </c>
      <c r="C11" s="12">
        <v>1</v>
      </c>
      <c r="D11" s="13" t="s">
        <v>65</v>
      </c>
      <c r="E11" s="13" t="s">
        <v>72</v>
      </c>
      <c r="F11" s="1" t="s">
        <v>25</v>
      </c>
      <c r="G11" s="1" t="s">
        <v>25</v>
      </c>
      <c r="H11" s="2">
        <v>8</v>
      </c>
      <c r="I11" s="2">
        <v>9.5</v>
      </c>
      <c r="J11" s="2">
        <v>7.65</v>
      </c>
      <c r="K11" s="2">
        <v>25.15</v>
      </c>
      <c r="L11" s="6">
        <v>8</v>
      </c>
    </row>
    <row r="12" spans="1:12" ht="12.75">
      <c r="A12" s="11">
        <v>68</v>
      </c>
      <c r="B12" s="12">
        <v>55</v>
      </c>
      <c r="C12" s="12">
        <v>5</v>
      </c>
      <c r="D12" s="13" t="s">
        <v>61</v>
      </c>
      <c r="E12" s="13" t="s">
        <v>64</v>
      </c>
      <c r="F12" s="1" t="s">
        <v>25</v>
      </c>
      <c r="G12" s="1" t="s">
        <v>25</v>
      </c>
      <c r="H12" s="2">
        <v>8.1</v>
      </c>
      <c r="I12" s="2">
        <v>9.4</v>
      </c>
      <c r="J12" s="2">
        <v>7.35</v>
      </c>
      <c r="K12" s="2">
        <v>24.85</v>
      </c>
      <c r="L12" s="6">
        <v>9</v>
      </c>
    </row>
    <row r="13" spans="1:12" ht="12.75">
      <c r="A13" s="11">
        <v>64</v>
      </c>
      <c r="B13" s="12">
        <v>52</v>
      </c>
      <c r="C13" s="12">
        <v>5</v>
      </c>
      <c r="D13" s="13" t="s">
        <v>56</v>
      </c>
      <c r="E13" s="14" t="s">
        <v>60</v>
      </c>
      <c r="F13" s="1" t="s">
        <v>25</v>
      </c>
      <c r="G13" s="1" t="s">
        <v>25</v>
      </c>
      <c r="H13" s="2">
        <v>8.7</v>
      </c>
      <c r="I13" s="2">
        <v>9.2</v>
      </c>
      <c r="J13" s="2">
        <v>6.9</v>
      </c>
      <c r="K13" s="2">
        <v>24.8</v>
      </c>
      <c r="L13" s="6">
        <v>10</v>
      </c>
    </row>
    <row r="14" spans="1:12" ht="12.75">
      <c r="A14" s="11">
        <v>58</v>
      </c>
      <c r="B14" s="12">
        <v>47</v>
      </c>
      <c r="C14" s="12" t="s">
        <v>42</v>
      </c>
      <c r="D14" s="13" t="s">
        <v>51</v>
      </c>
      <c r="E14" s="13" t="s">
        <v>54</v>
      </c>
      <c r="F14" s="1" t="s">
        <v>25</v>
      </c>
      <c r="G14" s="1" t="s">
        <v>25</v>
      </c>
      <c r="H14" s="2">
        <v>8.2</v>
      </c>
      <c r="I14" s="2">
        <v>9</v>
      </c>
      <c r="J14" s="2">
        <v>7.55</v>
      </c>
      <c r="K14" s="2">
        <v>24.75</v>
      </c>
      <c r="L14" s="6">
        <v>11</v>
      </c>
    </row>
    <row r="15" spans="1:12" ht="12.75">
      <c r="A15" s="11">
        <v>12</v>
      </c>
      <c r="B15" s="12">
        <v>10</v>
      </c>
      <c r="C15" s="12" t="s">
        <v>14</v>
      </c>
      <c r="D15" s="13" t="s">
        <v>26</v>
      </c>
      <c r="E15" s="13" t="s">
        <v>27</v>
      </c>
      <c r="F15" s="1" t="s">
        <v>25</v>
      </c>
      <c r="G15" s="1" t="s">
        <v>25</v>
      </c>
      <c r="H15" s="2">
        <v>7.9</v>
      </c>
      <c r="I15" s="2">
        <v>9.4</v>
      </c>
      <c r="J15" s="2">
        <v>7.3</v>
      </c>
      <c r="K15" s="2">
        <v>24.6</v>
      </c>
      <c r="L15" s="6">
        <v>12</v>
      </c>
    </row>
    <row r="16" spans="1:12" ht="12.75">
      <c r="A16" s="27">
        <v>22</v>
      </c>
      <c r="B16" s="28">
        <v>18</v>
      </c>
      <c r="C16" s="28" t="s">
        <v>14</v>
      </c>
      <c r="D16" s="29" t="s">
        <v>33</v>
      </c>
      <c r="E16" s="29" t="s">
        <v>35</v>
      </c>
      <c r="F16" s="30" t="s">
        <v>25</v>
      </c>
      <c r="G16" s="30" t="s">
        <v>25</v>
      </c>
      <c r="H16" s="31">
        <v>8.4</v>
      </c>
      <c r="I16" s="31">
        <v>9</v>
      </c>
      <c r="J16" s="31">
        <v>7.2</v>
      </c>
      <c r="K16" s="31">
        <v>24.6</v>
      </c>
      <c r="L16" s="6">
        <v>12</v>
      </c>
    </row>
    <row r="17" spans="1:12" ht="12.75">
      <c r="A17" s="11">
        <v>57</v>
      </c>
      <c r="B17" s="12">
        <v>46</v>
      </c>
      <c r="C17" s="12" t="s">
        <v>42</v>
      </c>
      <c r="D17" s="13" t="s">
        <v>51</v>
      </c>
      <c r="E17" s="13" t="s">
        <v>53</v>
      </c>
      <c r="F17" s="1" t="s">
        <v>25</v>
      </c>
      <c r="G17" s="1" t="s">
        <v>25</v>
      </c>
      <c r="H17" s="2">
        <v>7.95</v>
      </c>
      <c r="I17" s="2">
        <v>9.1</v>
      </c>
      <c r="J17" s="2">
        <v>7.5</v>
      </c>
      <c r="K17" s="2">
        <v>24.55</v>
      </c>
      <c r="L17" s="6">
        <v>14</v>
      </c>
    </row>
    <row r="18" spans="1:12" ht="12.75">
      <c r="A18" s="11">
        <v>66</v>
      </c>
      <c r="B18" s="12">
        <v>53</v>
      </c>
      <c r="C18" s="12">
        <v>5</v>
      </c>
      <c r="D18" s="13" t="s">
        <v>61</v>
      </c>
      <c r="E18" s="13" t="s">
        <v>62</v>
      </c>
      <c r="F18" s="1" t="s">
        <v>25</v>
      </c>
      <c r="G18" s="1" t="s">
        <v>25</v>
      </c>
      <c r="H18" s="2">
        <v>8.85</v>
      </c>
      <c r="I18" s="2">
        <v>9.5</v>
      </c>
      <c r="J18" s="2">
        <v>6.2</v>
      </c>
      <c r="K18" s="2">
        <v>24.55</v>
      </c>
      <c r="L18" s="6">
        <v>14</v>
      </c>
    </row>
    <row r="19" spans="1:12" ht="12.75">
      <c r="A19" s="11">
        <v>62</v>
      </c>
      <c r="B19" s="12">
        <v>50</v>
      </c>
      <c r="C19" s="12">
        <v>5</v>
      </c>
      <c r="D19" s="13" t="s">
        <v>56</v>
      </c>
      <c r="E19" s="13" t="s">
        <v>58</v>
      </c>
      <c r="F19" s="1" t="s">
        <v>25</v>
      </c>
      <c r="G19" s="1" t="s">
        <v>25</v>
      </c>
      <c r="H19" s="2">
        <v>8.35</v>
      </c>
      <c r="I19" s="2">
        <v>9.3</v>
      </c>
      <c r="J19" s="2">
        <v>6.85</v>
      </c>
      <c r="K19" s="2">
        <v>24.5</v>
      </c>
      <c r="L19" s="6">
        <v>16</v>
      </c>
    </row>
    <row r="20" spans="1:12" ht="12.75">
      <c r="A20" s="11">
        <v>13</v>
      </c>
      <c r="B20" s="12">
        <v>11</v>
      </c>
      <c r="C20" s="12" t="s">
        <v>14</v>
      </c>
      <c r="D20" s="13" t="s">
        <v>26</v>
      </c>
      <c r="E20" s="13" t="s">
        <v>28</v>
      </c>
      <c r="F20" s="1" t="s">
        <v>25</v>
      </c>
      <c r="G20" s="1" t="s">
        <v>25</v>
      </c>
      <c r="H20" s="2">
        <v>6.75</v>
      </c>
      <c r="I20" s="2">
        <v>9.2</v>
      </c>
      <c r="J20" s="2">
        <v>8.5</v>
      </c>
      <c r="K20" s="2">
        <v>24.45</v>
      </c>
      <c r="L20" s="6">
        <v>17</v>
      </c>
    </row>
    <row r="21" spans="1:12" ht="12.75">
      <c r="A21" s="11">
        <v>63</v>
      </c>
      <c r="B21" s="12">
        <v>51</v>
      </c>
      <c r="C21" s="12">
        <v>5</v>
      </c>
      <c r="D21" s="13" t="s">
        <v>56</v>
      </c>
      <c r="E21" s="13" t="s">
        <v>59</v>
      </c>
      <c r="F21" s="1" t="s">
        <v>25</v>
      </c>
      <c r="G21" s="1" t="s">
        <v>25</v>
      </c>
      <c r="H21" s="2">
        <v>8.85</v>
      </c>
      <c r="I21" s="2">
        <v>9.5</v>
      </c>
      <c r="J21" s="2">
        <v>6.1</v>
      </c>
      <c r="K21" s="2">
        <v>24.45</v>
      </c>
      <c r="L21" s="6">
        <v>17</v>
      </c>
    </row>
    <row r="22" spans="1:12" ht="12.75">
      <c r="A22" s="11">
        <v>61</v>
      </c>
      <c r="B22" s="12">
        <v>49</v>
      </c>
      <c r="C22" s="12">
        <v>5</v>
      </c>
      <c r="D22" s="13" t="s">
        <v>56</v>
      </c>
      <c r="E22" s="13" t="s">
        <v>57</v>
      </c>
      <c r="F22" s="1" t="s">
        <v>25</v>
      </c>
      <c r="G22" s="1" t="s">
        <v>25</v>
      </c>
      <c r="H22" s="2">
        <v>8.85</v>
      </c>
      <c r="I22" s="2">
        <v>9.2</v>
      </c>
      <c r="J22" s="2">
        <v>5.95</v>
      </c>
      <c r="K22" s="2">
        <v>24</v>
      </c>
      <c r="L22" s="6">
        <v>19</v>
      </c>
    </row>
    <row r="23" spans="1:12" ht="12.75">
      <c r="A23" s="11">
        <v>6</v>
      </c>
      <c r="B23" s="12">
        <v>5</v>
      </c>
      <c r="C23" s="12" t="s">
        <v>14</v>
      </c>
      <c r="D23" s="13" t="s">
        <v>20</v>
      </c>
      <c r="E23" s="13" t="s">
        <v>21</v>
      </c>
      <c r="F23" s="1" t="s">
        <v>25</v>
      </c>
      <c r="G23" s="1" t="s">
        <v>25</v>
      </c>
      <c r="H23" s="2">
        <v>8.5</v>
      </c>
      <c r="I23" s="2">
        <v>9.4</v>
      </c>
      <c r="J23" s="2">
        <v>6</v>
      </c>
      <c r="K23" s="2">
        <v>23.9</v>
      </c>
      <c r="L23" s="6">
        <v>20</v>
      </c>
    </row>
    <row r="24" spans="1:12" ht="12.75">
      <c r="A24" s="11">
        <v>59</v>
      </c>
      <c r="B24" s="12">
        <v>48</v>
      </c>
      <c r="C24" s="12" t="s">
        <v>42</v>
      </c>
      <c r="D24" s="13" t="s">
        <v>51</v>
      </c>
      <c r="E24" s="14" t="s">
        <v>55</v>
      </c>
      <c r="F24" s="1" t="s">
        <v>25</v>
      </c>
      <c r="G24" s="1" t="s">
        <v>25</v>
      </c>
      <c r="H24" s="2">
        <v>7.9</v>
      </c>
      <c r="I24" s="2">
        <v>8.9</v>
      </c>
      <c r="J24" s="2">
        <v>7.1</v>
      </c>
      <c r="K24" s="2">
        <v>23.9</v>
      </c>
      <c r="L24" s="6">
        <v>20</v>
      </c>
    </row>
    <row r="25" spans="1:12" ht="12.75">
      <c r="A25" s="11">
        <v>83</v>
      </c>
      <c r="B25" s="12">
        <v>63</v>
      </c>
      <c r="C25" s="12">
        <v>1</v>
      </c>
      <c r="D25" s="13" t="s">
        <v>68</v>
      </c>
      <c r="E25" s="13" t="s">
        <v>69</v>
      </c>
      <c r="F25" s="1" t="s">
        <v>25</v>
      </c>
      <c r="G25" s="1" t="s">
        <v>25</v>
      </c>
      <c r="H25" s="2">
        <v>7.85</v>
      </c>
      <c r="I25" s="2">
        <v>9.2</v>
      </c>
      <c r="J25" s="2">
        <v>6.8</v>
      </c>
      <c r="K25" s="2">
        <v>23.85</v>
      </c>
      <c r="L25" s="6">
        <v>22</v>
      </c>
    </row>
    <row r="26" spans="1:12" ht="12.75">
      <c r="A26" s="11">
        <v>73</v>
      </c>
      <c r="B26" s="12">
        <v>59</v>
      </c>
      <c r="C26" s="12">
        <v>1</v>
      </c>
      <c r="D26" s="13" t="s">
        <v>65</v>
      </c>
      <c r="E26" s="13" t="s">
        <v>66</v>
      </c>
      <c r="F26" s="1" t="s">
        <v>25</v>
      </c>
      <c r="G26" s="1" t="s">
        <v>25</v>
      </c>
      <c r="H26" s="2">
        <v>7.2</v>
      </c>
      <c r="I26" s="2">
        <v>9.1</v>
      </c>
      <c r="J26" s="2">
        <v>7</v>
      </c>
      <c r="K26" s="2">
        <v>23.3</v>
      </c>
      <c r="L26" s="6">
        <v>23</v>
      </c>
    </row>
    <row r="27" spans="1:12" ht="12.75">
      <c r="A27" s="11">
        <v>88</v>
      </c>
      <c r="B27" s="12">
        <v>28</v>
      </c>
      <c r="C27" s="12" t="s">
        <v>14</v>
      </c>
      <c r="D27" s="13" t="s">
        <v>39</v>
      </c>
      <c r="E27" s="14" t="s">
        <v>41</v>
      </c>
      <c r="F27" s="1" t="s">
        <v>25</v>
      </c>
      <c r="G27" s="1" t="s">
        <v>71</v>
      </c>
      <c r="H27" s="2">
        <v>6.7</v>
      </c>
      <c r="I27" s="2">
        <v>9.3</v>
      </c>
      <c r="J27" s="2">
        <v>7.2</v>
      </c>
      <c r="K27" s="2">
        <v>23.2</v>
      </c>
      <c r="L27" s="6">
        <v>24</v>
      </c>
    </row>
    <row r="28" spans="1:12" ht="12.75">
      <c r="A28" s="11">
        <v>82</v>
      </c>
      <c r="B28" s="12">
        <v>66</v>
      </c>
      <c r="C28" s="12">
        <v>1</v>
      </c>
      <c r="D28" s="13" t="s">
        <v>76</v>
      </c>
      <c r="E28" s="13" t="s">
        <v>70</v>
      </c>
      <c r="F28" s="1" t="s">
        <v>25</v>
      </c>
      <c r="G28" s="1" t="s">
        <v>25</v>
      </c>
      <c r="H28" s="2">
        <v>7.85</v>
      </c>
      <c r="I28" s="2">
        <v>8.9</v>
      </c>
      <c r="J28" s="2">
        <v>6.2</v>
      </c>
      <c r="K28" s="2">
        <v>22.95</v>
      </c>
      <c r="L28" s="6">
        <v>25</v>
      </c>
    </row>
    <row r="29" spans="1:12" ht="12.75">
      <c r="A29" s="27">
        <v>23</v>
      </c>
      <c r="B29" s="28">
        <v>19</v>
      </c>
      <c r="C29" s="28" t="s">
        <v>14</v>
      </c>
      <c r="D29" s="29" t="s">
        <v>33</v>
      </c>
      <c r="E29" s="29" t="s">
        <v>36</v>
      </c>
      <c r="F29" s="30" t="s">
        <v>25</v>
      </c>
      <c r="G29" s="30" t="s">
        <v>25</v>
      </c>
      <c r="H29" s="31">
        <v>7.85</v>
      </c>
      <c r="I29" s="31">
        <v>8.5</v>
      </c>
      <c r="J29" s="31">
        <v>6.2</v>
      </c>
      <c r="K29" s="31">
        <v>22.55</v>
      </c>
      <c r="L29" s="6">
        <v>26</v>
      </c>
    </row>
    <row r="30" spans="1:12" ht="12.75">
      <c r="A30" s="11">
        <v>74</v>
      </c>
      <c r="B30" s="12">
        <v>60</v>
      </c>
      <c r="C30" s="12">
        <v>1</v>
      </c>
      <c r="D30" s="13" t="s">
        <v>65</v>
      </c>
      <c r="E30" s="14" t="s">
        <v>67</v>
      </c>
      <c r="F30" s="1" t="s">
        <v>25</v>
      </c>
      <c r="G30" s="1" t="s">
        <v>25</v>
      </c>
      <c r="H30" s="2">
        <v>6.95</v>
      </c>
      <c r="I30" s="2">
        <v>9.2</v>
      </c>
      <c r="J30" s="2">
        <v>6.35</v>
      </c>
      <c r="K30" s="2">
        <v>22.5</v>
      </c>
      <c r="L30" s="6">
        <v>27</v>
      </c>
    </row>
    <row r="31" spans="1:12" ht="12.75">
      <c r="A31" s="11">
        <v>48</v>
      </c>
      <c r="B31" s="12">
        <v>39</v>
      </c>
      <c r="C31" s="12" t="s">
        <v>42</v>
      </c>
      <c r="D31" s="13" t="s">
        <v>43</v>
      </c>
      <c r="E31" s="13" t="s">
        <v>46</v>
      </c>
      <c r="F31" s="1" t="s">
        <v>25</v>
      </c>
      <c r="G31" s="1" t="s">
        <v>25</v>
      </c>
      <c r="H31" s="2">
        <v>6.85</v>
      </c>
      <c r="I31" s="2">
        <v>9.1</v>
      </c>
      <c r="J31" s="2">
        <v>6.35</v>
      </c>
      <c r="K31" s="2">
        <v>22.3</v>
      </c>
      <c r="L31" s="6">
        <v>28</v>
      </c>
    </row>
    <row r="32" spans="1:12" ht="12.75">
      <c r="A32" s="11">
        <v>49</v>
      </c>
      <c r="B32" s="12">
        <v>40</v>
      </c>
      <c r="C32" s="12" t="s">
        <v>42</v>
      </c>
      <c r="D32" s="13" t="s">
        <v>43</v>
      </c>
      <c r="E32" s="14" t="s">
        <v>47</v>
      </c>
      <c r="F32" s="1" t="s">
        <v>25</v>
      </c>
      <c r="G32" s="1" t="s">
        <v>25</v>
      </c>
      <c r="H32" s="2">
        <v>7.2</v>
      </c>
      <c r="I32" s="2">
        <v>9</v>
      </c>
      <c r="J32" s="2">
        <v>5.5</v>
      </c>
      <c r="K32" s="2">
        <v>21.7</v>
      </c>
      <c r="L32" s="6">
        <v>29</v>
      </c>
    </row>
    <row r="33" spans="1:12" ht="12.75">
      <c r="A33" s="11">
        <v>46</v>
      </c>
      <c r="B33" s="12">
        <v>37</v>
      </c>
      <c r="C33" s="12" t="s">
        <v>42</v>
      </c>
      <c r="D33" s="13" t="s">
        <v>43</v>
      </c>
      <c r="E33" s="13" t="s">
        <v>44</v>
      </c>
      <c r="F33" s="1" t="s">
        <v>25</v>
      </c>
      <c r="G33" s="1" t="s">
        <v>25</v>
      </c>
      <c r="H33" s="2">
        <v>7.95</v>
      </c>
      <c r="I33" s="2">
        <v>8.9</v>
      </c>
      <c r="J33" s="2">
        <v>4.6</v>
      </c>
      <c r="K33" s="2">
        <v>21.45</v>
      </c>
      <c r="L33" s="6">
        <v>30</v>
      </c>
    </row>
    <row r="34" spans="1:12" ht="12.75">
      <c r="A34" s="11">
        <v>47</v>
      </c>
      <c r="B34" s="12">
        <v>38</v>
      </c>
      <c r="C34" s="12" t="s">
        <v>42</v>
      </c>
      <c r="D34" s="13" t="s">
        <v>43</v>
      </c>
      <c r="E34" s="13" t="s">
        <v>45</v>
      </c>
      <c r="F34" s="1" t="s">
        <v>25</v>
      </c>
      <c r="G34" s="1" t="s">
        <v>25</v>
      </c>
      <c r="H34" s="2">
        <v>7.3</v>
      </c>
      <c r="I34" s="2">
        <v>9.4</v>
      </c>
      <c r="J34" s="2">
        <v>4.75</v>
      </c>
      <c r="K34" s="2">
        <v>21.45</v>
      </c>
      <c r="L34" s="6">
        <v>30</v>
      </c>
    </row>
    <row r="35" spans="1:12" ht="12.75">
      <c r="A35" s="27">
        <v>21</v>
      </c>
      <c r="B35" s="28">
        <v>17</v>
      </c>
      <c r="C35" s="28" t="s">
        <v>14</v>
      </c>
      <c r="D35" s="29" t="s">
        <v>33</v>
      </c>
      <c r="E35" s="29" t="s">
        <v>34</v>
      </c>
      <c r="F35" s="30" t="s">
        <v>25</v>
      </c>
      <c r="G35" s="30" t="s">
        <v>25</v>
      </c>
      <c r="H35" s="31">
        <v>8.05</v>
      </c>
      <c r="I35" s="31">
        <v>8.3</v>
      </c>
      <c r="J35" s="31">
        <v>5</v>
      </c>
      <c r="K35" s="31">
        <v>21.35</v>
      </c>
      <c r="L35" s="6">
        <v>32</v>
      </c>
    </row>
    <row r="36" spans="1:12" ht="12.75">
      <c r="A36" s="11">
        <v>87</v>
      </c>
      <c r="B36" s="12">
        <v>27</v>
      </c>
      <c r="C36" s="12" t="s">
        <v>14</v>
      </c>
      <c r="D36" s="13" t="s">
        <v>39</v>
      </c>
      <c r="E36" s="13" t="s">
        <v>40</v>
      </c>
      <c r="F36" s="1" t="s">
        <v>25</v>
      </c>
      <c r="G36" s="1" t="s">
        <v>71</v>
      </c>
      <c r="H36" s="2">
        <v>6.6</v>
      </c>
      <c r="I36" s="2">
        <v>9.1</v>
      </c>
      <c r="J36" s="2">
        <v>5.05</v>
      </c>
      <c r="K36" s="2">
        <v>20.75</v>
      </c>
      <c r="L36" s="6">
        <v>33</v>
      </c>
    </row>
    <row r="37" spans="1:12" ht="13.5" thickBot="1">
      <c r="A37" s="51">
        <v>24</v>
      </c>
      <c r="B37" s="52">
        <v>20</v>
      </c>
      <c r="C37" s="52" t="s">
        <v>14</v>
      </c>
      <c r="D37" s="53" t="s">
        <v>33</v>
      </c>
      <c r="E37" s="54" t="s">
        <v>37</v>
      </c>
      <c r="F37" s="55" t="s">
        <v>25</v>
      </c>
      <c r="G37" s="55" t="s">
        <v>25</v>
      </c>
      <c r="H37" s="56">
        <v>5.1</v>
      </c>
      <c r="I37" s="56">
        <v>7.3</v>
      </c>
      <c r="J37" s="56">
        <v>4.75</v>
      </c>
      <c r="K37" s="56">
        <v>17.15</v>
      </c>
      <c r="L37" s="57">
        <v>34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N19" sqref="N19"/>
    </sheetView>
  </sheetViews>
  <sheetFormatPr defaultColWidth="9.00390625" defaultRowHeight="12.75"/>
  <cols>
    <col min="1" max="2" width="3.625" style="0" bestFit="1" customWidth="1"/>
    <col min="3" max="3" width="5.00390625" style="0" bestFit="1" customWidth="1"/>
    <col min="4" max="4" width="8.875" style="0" bestFit="1" customWidth="1"/>
    <col min="5" max="5" width="17.625" style="0" customWidth="1"/>
    <col min="6" max="6" width="4.00390625" style="0" bestFit="1" customWidth="1"/>
    <col min="7" max="7" width="5.125" style="0" bestFit="1" customWidth="1"/>
    <col min="8" max="8" width="9.00390625" style="0" bestFit="1" customWidth="1"/>
    <col min="9" max="9" width="6.625" style="0" bestFit="1" customWidth="1"/>
    <col min="10" max="10" width="7.625" style="0" bestFit="1" customWidth="1"/>
    <col min="11" max="11" width="6.25390625" style="0" bestFit="1" customWidth="1"/>
    <col min="12" max="12" width="7.125" style="0" bestFit="1" customWidth="1"/>
    <col min="13" max="13" width="7.75390625" style="0" bestFit="1" customWidth="1"/>
  </cols>
  <sheetData>
    <row r="1" ht="15.75">
      <c r="A1" s="68" t="s">
        <v>79</v>
      </c>
    </row>
    <row r="2" ht="18.75" thickBot="1">
      <c r="D2" s="66" t="s">
        <v>80</v>
      </c>
    </row>
    <row r="3" spans="1:13" ht="13.5" thickBot="1">
      <c r="A3" s="8" t="s">
        <v>0</v>
      </c>
      <c r="B3" s="9" t="s">
        <v>1</v>
      </c>
      <c r="C3" s="9" t="s">
        <v>2</v>
      </c>
      <c r="D3" s="10" t="s">
        <v>3</v>
      </c>
      <c r="E3" s="10" t="s">
        <v>4</v>
      </c>
      <c r="F3" s="18" t="s">
        <v>5</v>
      </c>
      <c r="G3" s="18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20" t="s">
        <v>11</v>
      </c>
      <c r="M3" s="22" t="s">
        <v>12</v>
      </c>
    </row>
    <row r="4" spans="1:13" ht="12.75">
      <c r="A4" s="11">
        <v>53</v>
      </c>
      <c r="B4" s="12">
        <v>43</v>
      </c>
      <c r="C4" s="12" t="s">
        <v>42</v>
      </c>
      <c r="D4" s="13" t="s">
        <v>43</v>
      </c>
      <c r="E4" s="44" t="s">
        <v>50</v>
      </c>
      <c r="F4" s="1" t="s">
        <v>19</v>
      </c>
      <c r="G4" s="1" t="s">
        <v>19</v>
      </c>
      <c r="H4" s="2">
        <v>7.3</v>
      </c>
      <c r="I4" s="2">
        <v>9.4</v>
      </c>
      <c r="J4" s="2">
        <v>7.65</v>
      </c>
      <c r="K4" s="2">
        <v>24.35</v>
      </c>
      <c r="L4" s="59"/>
      <c r="M4" s="79">
        <v>1</v>
      </c>
    </row>
    <row r="5" spans="1:13" ht="12.75">
      <c r="A5" s="63">
        <v>2</v>
      </c>
      <c r="B5" s="63">
        <v>2</v>
      </c>
      <c r="C5" s="63" t="s">
        <v>14</v>
      </c>
      <c r="D5" s="64" t="s">
        <v>15</v>
      </c>
      <c r="E5" s="70" t="s">
        <v>17</v>
      </c>
      <c r="F5" s="63" t="s">
        <v>19</v>
      </c>
      <c r="G5" s="63" t="s">
        <v>19</v>
      </c>
      <c r="H5" s="63">
        <v>7.8</v>
      </c>
      <c r="I5" s="63">
        <v>8.9</v>
      </c>
      <c r="J5" s="63">
        <v>7.4</v>
      </c>
      <c r="K5" s="63">
        <v>24.1</v>
      </c>
      <c r="L5" s="63"/>
      <c r="M5" s="63">
        <v>2</v>
      </c>
    </row>
    <row r="6" spans="1:13" ht="12.75">
      <c r="A6" s="63">
        <v>3</v>
      </c>
      <c r="B6" s="63">
        <v>3</v>
      </c>
      <c r="C6" s="63" t="s">
        <v>14</v>
      </c>
      <c r="D6" s="64" t="s">
        <v>15</v>
      </c>
      <c r="E6" s="70" t="s">
        <v>18</v>
      </c>
      <c r="F6" s="63" t="s">
        <v>19</v>
      </c>
      <c r="G6" s="63" t="s">
        <v>19</v>
      </c>
      <c r="H6" s="63">
        <v>7.05</v>
      </c>
      <c r="I6" s="63">
        <v>9.3</v>
      </c>
      <c r="J6" s="63">
        <v>7.75</v>
      </c>
      <c r="K6" s="63">
        <v>24.1</v>
      </c>
      <c r="L6" s="63"/>
      <c r="M6" s="63">
        <v>2</v>
      </c>
    </row>
    <row r="7" spans="1:13" ht="13.5" thickBot="1">
      <c r="A7" s="16">
        <v>51</v>
      </c>
      <c r="B7" s="16">
        <v>41</v>
      </c>
      <c r="C7" s="16" t="s">
        <v>42</v>
      </c>
      <c r="D7" s="17" t="s">
        <v>43</v>
      </c>
      <c r="E7" s="78" t="s">
        <v>48</v>
      </c>
      <c r="F7" s="16" t="s">
        <v>19</v>
      </c>
      <c r="G7" s="16" t="s">
        <v>19</v>
      </c>
      <c r="H7" s="16">
        <v>7.8</v>
      </c>
      <c r="I7" s="16">
        <v>9.4</v>
      </c>
      <c r="J7" s="16">
        <v>6.15</v>
      </c>
      <c r="K7" s="16">
        <v>23.35</v>
      </c>
      <c r="L7" s="16"/>
      <c r="M7" s="16">
        <v>3</v>
      </c>
    </row>
    <row r="8" spans="1:13" ht="12.75">
      <c r="A8" s="76">
        <v>19</v>
      </c>
      <c r="B8" s="76">
        <v>14</v>
      </c>
      <c r="C8" s="76" t="s">
        <v>14</v>
      </c>
      <c r="D8" s="77" t="s">
        <v>26</v>
      </c>
      <c r="E8" s="77" t="s">
        <v>31</v>
      </c>
      <c r="F8" s="76" t="s">
        <v>19</v>
      </c>
      <c r="G8" s="76" t="s">
        <v>19</v>
      </c>
      <c r="H8" s="76">
        <v>7.75</v>
      </c>
      <c r="I8" s="76">
        <v>9.3</v>
      </c>
      <c r="J8" s="76">
        <v>6.15</v>
      </c>
      <c r="K8" s="76">
        <v>23.2</v>
      </c>
      <c r="L8" s="76"/>
      <c r="M8" s="76">
        <v>4</v>
      </c>
    </row>
    <row r="9" spans="1:13" ht="12.75">
      <c r="A9" s="63">
        <v>17</v>
      </c>
      <c r="B9" s="63">
        <v>16</v>
      </c>
      <c r="C9" s="63" t="s">
        <v>14</v>
      </c>
      <c r="D9" s="64" t="s">
        <v>26</v>
      </c>
      <c r="E9" s="69" t="s">
        <v>73</v>
      </c>
      <c r="F9" s="63" t="s">
        <v>19</v>
      </c>
      <c r="G9" s="63" t="s">
        <v>19</v>
      </c>
      <c r="H9" s="63">
        <v>6.45</v>
      </c>
      <c r="I9" s="63">
        <v>9.3</v>
      </c>
      <c r="J9" s="63">
        <v>7.1</v>
      </c>
      <c r="K9" s="63">
        <v>22.85</v>
      </c>
      <c r="L9" s="63"/>
      <c r="M9" s="63">
        <v>5</v>
      </c>
    </row>
    <row r="10" spans="1:13" ht="12.75">
      <c r="A10" s="63">
        <v>52</v>
      </c>
      <c r="B10" s="63">
        <v>42</v>
      </c>
      <c r="C10" s="63" t="s">
        <v>42</v>
      </c>
      <c r="D10" s="64" t="s">
        <v>43</v>
      </c>
      <c r="E10" s="64" t="s">
        <v>49</v>
      </c>
      <c r="F10" s="63" t="s">
        <v>19</v>
      </c>
      <c r="G10" s="63" t="s">
        <v>19</v>
      </c>
      <c r="H10" s="63">
        <v>7.35</v>
      </c>
      <c r="I10" s="63">
        <v>9</v>
      </c>
      <c r="J10" s="63">
        <v>6.4</v>
      </c>
      <c r="K10" s="63">
        <v>22.75</v>
      </c>
      <c r="L10" s="63"/>
      <c r="M10" s="63">
        <v>6</v>
      </c>
    </row>
    <row r="11" spans="1:13" ht="12.75">
      <c r="A11" s="63">
        <v>18</v>
      </c>
      <c r="B11" s="63">
        <v>15</v>
      </c>
      <c r="C11" s="63" t="s">
        <v>14</v>
      </c>
      <c r="D11" s="64" t="s">
        <v>26</v>
      </c>
      <c r="E11" s="64" t="s">
        <v>32</v>
      </c>
      <c r="F11" s="63" t="s">
        <v>19</v>
      </c>
      <c r="G11" s="63" t="s">
        <v>19</v>
      </c>
      <c r="H11" s="63">
        <v>7.05</v>
      </c>
      <c r="I11" s="63">
        <v>9.1</v>
      </c>
      <c r="J11" s="63">
        <v>6.35</v>
      </c>
      <c r="K11" s="63">
        <v>22.5</v>
      </c>
      <c r="L11" s="63"/>
      <c r="M11" s="63">
        <v>7</v>
      </c>
    </row>
    <row r="12" spans="1:13" ht="12.75">
      <c r="A12" s="63">
        <v>1</v>
      </c>
      <c r="B12" s="63">
        <v>1</v>
      </c>
      <c r="C12" s="63" t="s">
        <v>14</v>
      </c>
      <c r="D12" s="64" t="s">
        <v>15</v>
      </c>
      <c r="E12" s="64" t="s">
        <v>16</v>
      </c>
      <c r="F12" s="63" t="s">
        <v>19</v>
      </c>
      <c r="G12" s="63" t="s">
        <v>19</v>
      </c>
      <c r="H12" s="63">
        <v>5.65</v>
      </c>
      <c r="I12" s="63">
        <v>8.8</v>
      </c>
      <c r="J12" s="63">
        <v>6.8</v>
      </c>
      <c r="K12" s="63">
        <v>21.25</v>
      </c>
      <c r="L12" s="63"/>
      <c r="M12" s="63">
        <v>8</v>
      </c>
    </row>
    <row r="13" spans="1:13" ht="12.75">
      <c r="A13" s="63">
        <v>16</v>
      </c>
      <c r="B13" s="63">
        <v>13</v>
      </c>
      <c r="C13" s="63" t="s">
        <v>14</v>
      </c>
      <c r="D13" s="64" t="s">
        <v>26</v>
      </c>
      <c r="E13" s="64" t="s">
        <v>30</v>
      </c>
      <c r="F13" s="63" t="s">
        <v>19</v>
      </c>
      <c r="G13" s="63" t="s">
        <v>19</v>
      </c>
      <c r="H13" s="63">
        <v>4</v>
      </c>
      <c r="I13" s="63">
        <v>9.1</v>
      </c>
      <c r="J13" s="63">
        <v>7.7</v>
      </c>
      <c r="K13" s="63">
        <v>20.8</v>
      </c>
      <c r="L13" s="63"/>
      <c r="M13" s="63">
        <v>9</v>
      </c>
    </row>
    <row r="14" spans="1:13" ht="12.75">
      <c r="A14" s="71">
        <v>28</v>
      </c>
      <c r="B14" s="71">
        <v>23</v>
      </c>
      <c r="C14" s="71" t="s">
        <v>14</v>
      </c>
      <c r="D14" s="72" t="s">
        <v>33</v>
      </c>
      <c r="E14" s="72" t="s">
        <v>38</v>
      </c>
      <c r="F14" s="71" t="s">
        <v>19</v>
      </c>
      <c r="G14" s="71" t="s">
        <v>19</v>
      </c>
      <c r="H14" s="71">
        <v>6</v>
      </c>
      <c r="I14" s="71">
        <v>7.7</v>
      </c>
      <c r="J14" s="71">
        <v>7</v>
      </c>
      <c r="K14" s="71">
        <v>20.7</v>
      </c>
      <c r="L14" s="71"/>
      <c r="M14" s="71">
        <v>10</v>
      </c>
    </row>
    <row r="15" spans="1:13" ht="12.7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3.625" style="0" bestFit="1" customWidth="1"/>
    <col min="2" max="2" width="5.00390625" style="0" bestFit="1" customWidth="1"/>
    <col min="3" max="3" width="15.125" style="0" bestFit="1" customWidth="1"/>
    <col min="4" max="4" width="5.125" style="0" bestFit="1" customWidth="1"/>
    <col min="5" max="5" width="9.00390625" style="0" bestFit="1" customWidth="1"/>
    <col min="6" max="6" width="6.625" style="0" bestFit="1" customWidth="1"/>
    <col min="7" max="7" width="7.625" style="0" bestFit="1" customWidth="1"/>
    <col min="8" max="8" width="6.25390625" style="0" bestFit="1" customWidth="1"/>
    <col min="9" max="9" width="7.125" style="0" bestFit="1" customWidth="1"/>
    <col min="10" max="10" width="8.125" style="0" bestFit="1" customWidth="1"/>
  </cols>
  <sheetData>
    <row r="1" ht="15.75">
      <c r="A1" s="68" t="s">
        <v>79</v>
      </c>
    </row>
    <row r="2" ht="18.75" thickBot="1">
      <c r="C2" s="67" t="s">
        <v>78</v>
      </c>
    </row>
    <row r="3" spans="1:10" ht="13.5" thickBot="1">
      <c r="A3" s="8" t="s">
        <v>0</v>
      </c>
      <c r="B3" s="9" t="s">
        <v>2</v>
      </c>
      <c r="C3" s="10" t="s">
        <v>3</v>
      </c>
      <c r="D3" s="18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20" t="s">
        <v>11</v>
      </c>
      <c r="J3" s="21" t="s">
        <v>13</v>
      </c>
    </row>
    <row r="4" spans="1:10" ht="12.75">
      <c r="A4" s="58">
        <v>10</v>
      </c>
      <c r="B4" s="59" t="s">
        <v>14</v>
      </c>
      <c r="C4" s="60" t="s">
        <v>20</v>
      </c>
      <c r="D4" s="59" t="s">
        <v>25</v>
      </c>
      <c r="E4" s="59">
        <v>26.2</v>
      </c>
      <c r="F4" s="59">
        <v>28.9</v>
      </c>
      <c r="G4" s="59">
        <v>23.05</v>
      </c>
      <c r="H4" s="59"/>
      <c r="I4" s="59">
        <v>78.15</v>
      </c>
      <c r="J4" s="61">
        <v>1</v>
      </c>
    </row>
    <row r="5" spans="1:10" ht="12.75">
      <c r="A5" s="62">
        <v>70</v>
      </c>
      <c r="B5" s="63">
        <v>5</v>
      </c>
      <c r="C5" s="64" t="s">
        <v>61</v>
      </c>
      <c r="D5" s="63" t="s">
        <v>25</v>
      </c>
      <c r="E5" s="63">
        <v>25.9</v>
      </c>
      <c r="F5" s="63">
        <v>28.2</v>
      </c>
      <c r="G5" s="63">
        <v>21.15</v>
      </c>
      <c r="H5" s="63"/>
      <c r="I5" s="63">
        <v>75.25</v>
      </c>
      <c r="J5" s="65">
        <v>2</v>
      </c>
    </row>
    <row r="6" spans="1:10" ht="12.75">
      <c r="A6" s="62">
        <v>15</v>
      </c>
      <c r="B6" s="63" t="s">
        <v>14</v>
      </c>
      <c r="C6" s="64" t="s">
        <v>26</v>
      </c>
      <c r="D6" s="63" t="s">
        <v>25</v>
      </c>
      <c r="E6" s="63">
        <v>22.6</v>
      </c>
      <c r="F6" s="63">
        <v>27.8</v>
      </c>
      <c r="G6" s="63">
        <v>24.2</v>
      </c>
      <c r="H6" s="63"/>
      <c r="I6" s="63">
        <v>74.6</v>
      </c>
      <c r="J6" s="65">
        <v>3</v>
      </c>
    </row>
    <row r="7" spans="1:10" ht="12.75">
      <c r="A7" s="62">
        <v>60</v>
      </c>
      <c r="B7" s="63" t="s">
        <v>42</v>
      </c>
      <c r="C7" s="64" t="s">
        <v>51</v>
      </c>
      <c r="D7" s="63" t="s">
        <v>25</v>
      </c>
      <c r="E7" s="63">
        <v>24.8</v>
      </c>
      <c r="F7" s="63">
        <v>27.4</v>
      </c>
      <c r="G7" s="63">
        <v>22.4</v>
      </c>
      <c r="H7" s="63"/>
      <c r="I7" s="63">
        <v>74.6</v>
      </c>
      <c r="J7" s="65">
        <v>3</v>
      </c>
    </row>
    <row r="8" spans="1:10" ht="12.75">
      <c r="A8" s="62">
        <v>65</v>
      </c>
      <c r="B8" s="63">
        <v>5</v>
      </c>
      <c r="C8" s="64" t="s">
        <v>56</v>
      </c>
      <c r="D8" s="63" t="s">
        <v>25</v>
      </c>
      <c r="E8" s="63">
        <v>26.4</v>
      </c>
      <c r="F8" s="63">
        <v>28</v>
      </c>
      <c r="G8" s="63">
        <v>19.85</v>
      </c>
      <c r="H8" s="63"/>
      <c r="I8" s="63">
        <v>74.25</v>
      </c>
      <c r="J8" s="65">
        <v>5</v>
      </c>
    </row>
    <row r="9" spans="1:10" ht="12.75">
      <c r="A9" s="62">
        <v>95</v>
      </c>
      <c r="B9" s="63">
        <v>1</v>
      </c>
      <c r="C9" s="64" t="s">
        <v>75</v>
      </c>
      <c r="D9" s="63" t="s">
        <v>25</v>
      </c>
      <c r="E9" s="63">
        <v>24.65</v>
      </c>
      <c r="F9" s="63">
        <v>27.2</v>
      </c>
      <c r="G9" s="63">
        <v>20.9</v>
      </c>
      <c r="H9" s="63"/>
      <c r="I9" s="63">
        <v>72.75</v>
      </c>
      <c r="J9" s="65">
        <v>6</v>
      </c>
    </row>
    <row r="10" spans="1:10" ht="12.75">
      <c r="A10" s="62">
        <v>75</v>
      </c>
      <c r="B10" s="63">
        <v>1</v>
      </c>
      <c r="C10" s="64" t="s">
        <v>65</v>
      </c>
      <c r="D10" s="63" t="s">
        <v>25</v>
      </c>
      <c r="E10" s="63">
        <v>22.15</v>
      </c>
      <c r="F10" s="63">
        <v>27.8</v>
      </c>
      <c r="G10" s="63">
        <v>21</v>
      </c>
      <c r="H10" s="63"/>
      <c r="I10" s="63">
        <v>70.95</v>
      </c>
      <c r="J10" s="65">
        <v>7</v>
      </c>
    </row>
    <row r="11" spans="1:10" ht="13.5" thickBot="1">
      <c r="A11" s="15">
        <v>50</v>
      </c>
      <c r="B11" s="16" t="s">
        <v>42</v>
      </c>
      <c r="C11" s="17" t="s">
        <v>43</v>
      </c>
      <c r="D11" s="16" t="s">
        <v>25</v>
      </c>
      <c r="E11" s="16">
        <v>22.45</v>
      </c>
      <c r="F11" s="16">
        <v>27.5</v>
      </c>
      <c r="G11" s="16">
        <v>16.6</v>
      </c>
      <c r="H11" s="16"/>
      <c r="I11" s="16">
        <v>66.55</v>
      </c>
      <c r="J11" s="7">
        <v>8</v>
      </c>
    </row>
    <row r="13" ht="18.75" thickBot="1">
      <c r="C13" s="67" t="s">
        <v>80</v>
      </c>
    </row>
    <row r="14" spans="1:10" ht="13.5" thickBot="1">
      <c r="A14" s="8" t="s">
        <v>0</v>
      </c>
      <c r="B14" s="9" t="s">
        <v>2</v>
      </c>
      <c r="C14" s="10" t="s">
        <v>3</v>
      </c>
      <c r="D14" s="18" t="s">
        <v>6</v>
      </c>
      <c r="E14" s="19" t="s">
        <v>7</v>
      </c>
      <c r="F14" s="19" t="s">
        <v>8</v>
      </c>
      <c r="G14" s="19" t="s">
        <v>9</v>
      </c>
      <c r="H14" s="19" t="s">
        <v>10</v>
      </c>
      <c r="I14" s="20" t="s">
        <v>11</v>
      </c>
      <c r="J14" s="21" t="s">
        <v>13</v>
      </c>
    </row>
    <row r="15" spans="1:10" ht="13.5" thickBot="1">
      <c r="A15" s="15">
        <v>55</v>
      </c>
      <c r="B15" s="16" t="s">
        <v>42</v>
      </c>
      <c r="C15" s="17" t="s">
        <v>43</v>
      </c>
      <c r="D15" s="3" t="s">
        <v>19</v>
      </c>
      <c r="E15" s="4">
        <v>22.45</v>
      </c>
      <c r="F15" s="4">
        <v>27.8</v>
      </c>
      <c r="G15" s="4">
        <v>20.2</v>
      </c>
      <c r="H15" s="4"/>
      <c r="I15" s="7">
        <v>70.45</v>
      </c>
      <c r="J15" s="7">
        <v>1</v>
      </c>
    </row>
    <row r="16" spans="1:10" ht="13.5" thickBot="1">
      <c r="A16" s="15">
        <v>20</v>
      </c>
      <c r="B16" s="16" t="s">
        <v>14</v>
      </c>
      <c r="C16" s="17" t="s">
        <v>26</v>
      </c>
      <c r="D16" s="3" t="s">
        <v>19</v>
      </c>
      <c r="E16" s="4">
        <v>21.25</v>
      </c>
      <c r="F16" s="4">
        <v>27.7</v>
      </c>
      <c r="G16" s="4">
        <v>21.15</v>
      </c>
      <c r="H16" s="4"/>
      <c r="I16" s="7">
        <v>70.1</v>
      </c>
      <c r="J16" s="7">
        <v>2</v>
      </c>
    </row>
    <row r="17" spans="1:10" ht="13.5" thickBot="1">
      <c r="A17" s="15">
        <v>5</v>
      </c>
      <c r="B17" s="16" t="s">
        <v>14</v>
      </c>
      <c r="C17" s="17" t="s">
        <v>15</v>
      </c>
      <c r="D17" s="3" t="s">
        <v>19</v>
      </c>
      <c r="E17" s="4">
        <v>20.5</v>
      </c>
      <c r="F17" s="4">
        <v>27</v>
      </c>
      <c r="G17" s="4">
        <v>21.95</v>
      </c>
      <c r="H17" s="4"/>
      <c r="I17" s="7">
        <v>69.45</v>
      </c>
      <c r="J17" s="7"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Vegacom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SOKOL</cp:lastModifiedBy>
  <cp:lastPrinted>2006-04-08T13:25:41Z</cp:lastPrinted>
  <dcterms:created xsi:type="dcterms:W3CDTF">2006-03-20T14:37:29Z</dcterms:created>
  <dcterms:modified xsi:type="dcterms:W3CDTF">2006-04-07T08:21:12Z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