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75" windowWidth="9720" windowHeight="7320" tabRatio="746" activeTab="0"/>
  </bookViews>
  <sheets>
    <sheet name="start. listiny I.kat." sheetId="1" r:id="rId1"/>
    <sheet name="výsledky" sheetId="2" r:id="rId2"/>
    <sheet name="start. listiny I.kat.kopie" sheetId="3" r:id="rId3"/>
  </sheets>
  <definedNames>
    <definedName name="_xlnm.Print_Area" localSheetId="0">'start. listiny I.kat.'!$A$1:$E$24</definedName>
    <definedName name="_xlnm.Print_Area" localSheetId="2">'start. listiny I.kat.kopie'!$A$1:$E$26</definedName>
    <definedName name="_xlnm.Print_Area" localSheetId="1">'výsledky'!$A$1:$C$27</definedName>
  </definedNames>
  <calcPr fullCalcOnLoad="1"/>
</workbook>
</file>

<file path=xl/sharedStrings.xml><?xml version="1.0" encoding="utf-8"?>
<sst xmlns="http://schemas.openxmlformats.org/spreadsheetml/2006/main" count="141" uniqueCount="36">
  <si>
    <t>příjmení a jméno</t>
  </si>
  <si>
    <t>jednota</t>
  </si>
  <si>
    <t>výsledek</t>
  </si>
  <si>
    <t>pořadí</t>
  </si>
  <si>
    <t>St.č.</t>
  </si>
  <si>
    <t>TJ Sokol Královské Vinohrady</t>
  </si>
  <si>
    <t>srážka</t>
  </si>
  <si>
    <t>TJ Ústřední vojenská nemocnice</t>
  </si>
  <si>
    <t>Sokol Pražský</t>
  </si>
  <si>
    <t>kategorie I. - mladší žákyně                           nar. 1998 a mladší</t>
  </si>
  <si>
    <t>Anička Pojezná                                       Alenka Nováková</t>
  </si>
  <si>
    <t>Tereza Procházková                                              Alžběta Bendíková</t>
  </si>
  <si>
    <t>TJ Sokol Radotín</t>
  </si>
  <si>
    <t>Lucie  Matysová                                                               Julie Mikulová                                                   Anežka Zmátlová</t>
  </si>
  <si>
    <t xml:space="preserve">Kategorie II. - mladší žákyně                        nar. 1996 - 97            </t>
  </si>
  <si>
    <t xml:space="preserve">Marie Babická                                              Michaela Baťková                                                Veronika Radová                             </t>
  </si>
  <si>
    <t xml:space="preserve">Pavla Churá                                                    Eva Matoušková                 </t>
  </si>
  <si>
    <t>Kategorie III. - starší žákyně                               nar. 1995 - 91</t>
  </si>
  <si>
    <t>Adéla Gemperlová                                               Barbora Sedláková</t>
  </si>
  <si>
    <t>Adéla Očenášková                                                                Eliška Špálová                                                      Veronika</t>
  </si>
  <si>
    <t>Natálie Bonková                                                                  Hana Schořová</t>
  </si>
  <si>
    <t>Natálie Brožová                                                  Kristýna Kopecká</t>
  </si>
  <si>
    <t xml:space="preserve">Adéla Gemperlová                                             Emma Pieperová </t>
  </si>
  <si>
    <t>Iva Klimešová                                                      Kateřina Zíková</t>
  </si>
  <si>
    <t>kategorie IV. - dorostenky, ženy, muži nar.1990 a starší</t>
  </si>
  <si>
    <t>Eliška Konývková                                                 Adéla Rybářová</t>
  </si>
  <si>
    <t>Zuzka Míková                                             Vladislav Voráč</t>
  </si>
  <si>
    <t>Linda Petáková                                                            Eliška Zemanová                                                Tomáš Noga</t>
  </si>
  <si>
    <t>Martina Chalupníková                               Lucie Řádková                                    Michaela Šustrová</t>
  </si>
  <si>
    <t>Daniela Suchánková                                          Tomáš Zámečník</t>
  </si>
  <si>
    <t>Eliška Kocourová                                         Kateřina Zíková</t>
  </si>
  <si>
    <t>Kateřina Růžičková                                             Lucie Růžičková</t>
  </si>
  <si>
    <t>Barbora Halounková                                                                          Markéta Halounková</t>
  </si>
  <si>
    <t>Kateřina Matoušková                              Lucie Mayerová</t>
  </si>
  <si>
    <t>Aerobik Hlinsko</t>
  </si>
  <si>
    <t>Adéla Očenášková                                                                Eliška Špálová                                                      Veronika Vilímková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</si>
</sst>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ck"/>
      <right style="hair"/>
      <top style="double"/>
      <bottom style="thin"/>
    </border>
    <border>
      <left style="hair"/>
      <right style="hair"/>
      <top style="double"/>
      <bottom style="thin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ck"/>
      <bottom style="hair"/>
    </border>
    <border>
      <left style="hair"/>
      <right style="hair"/>
      <top style="hair"/>
      <bottom style="double"/>
    </border>
    <border>
      <left style="thick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thick"/>
      <right style="hair"/>
      <top style="thick"/>
      <bottom style="hair"/>
    </border>
    <border>
      <left style="thick"/>
      <right style="hair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0" borderId="4" xfId="0" applyNumberFormat="1" applyFont="1" applyBorder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5.125" style="9" customWidth="1"/>
    <col min="2" max="2" width="34.375" style="13" customWidth="1"/>
    <col min="3" max="3" width="31.00390625" style="11" bestFit="1" customWidth="1"/>
    <col min="4" max="4" width="10.875" style="70" bestFit="1" customWidth="1"/>
    <col min="5" max="5" width="6.875" style="12" bestFit="1" customWidth="1"/>
  </cols>
  <sheetData>
    <row r="1" spans="1:5" ht="15.75" customHeight="1">
      <c r="A1" s="73" t="s">
        <v>4</v>
      </c>
      <c r="B1" s="75" t="s">
        <v>0</v>
      </c>
      <c r="C1" s="75" t="s">
        <v>1</v>
      </c>
      <c r="D1" s="75" t="s">
        <v>2</v>
      </c>
      <c r="E1" s="77" t="s">
        <v>3</v>
      </c>
    </row>
    <row r="2" spans="1:5" ht="15.75" customHeight="1" thickBot="1">
      <c r="A2" s="74"/>
      <c r="B2" s="76"/>
      <c r="C2" s="76"/>
      <c r="D2" s="76"/>
      <c r="E2" s="78"/>
    </row>
    <row r="3" spans="1:5" ht="24.75" thickTop="1">
      <c r="A3" s="40"/>
      <c r="B3" s="31" t="s">
        <v>9</v>
      </c>
      <c r="C3" s="5"/>
      <c r="D3" s="66"/>
      <c r="E3" s="41"/>
    </row>
    <row r="4" spans="1:5" ht="36">
      <c r="A4" s="42">
        <v>4</v>
      </c>
      <c r="B4" s="4" t="s">
        <v>13</v>
      </c>
      <c r="C4" s="5" t="s">
        <v>5</v>
      </c>
      <c r="D4" s="67">
        <f>výsledky!I8</f>
        <v>8.600000000000001</v>
      </c>
      <c r="E4" s="65">
        <v>1</v>
      </c>
    </row>
    <row r="5" spans="1:5" ht="24" customHeight="1">
      <c r="A5" s="43">
        <v>1</v>
      </c>
      <c r="B5" s="7" t="s">
        <v>10</v>
      </c>
      <c r="C5" s="44" t="s">
        <v>5</v>
      </c>
      <c r="D5" s="67">
        <f>výsledky!I5</f>
        <v>8.55</v>
      </c>
      <c r="E5" s="65">
        <v>2</v>
      </c>
    </row>
    <row r="6" spans="1:5" ht="24">
      <c r="A6" s="43">
        <v>3</v>
      </c>
      <c r="B6" s="46" t="s">
        <v>33</v>
      </c>
      <c r="C6" s="8" t="s">
        <v>5</v>
      </c>
      <c r="D6" s="67">
        <f>výsledky!I7</f>
        <v>8.3</v>
      </c>
      <c r="E6" s="65">
        <v>3</v>
      </c>
    </row>
    <row r="7" spans="1:5" ht="24">
      <c r="A7" s="43">
        <v>2</v>
      </c>
      <c r="B7" s="7" t="s">
        <v>11</v>
      </c>
      <c r="C7" s="8" t="s">
        <v>12</v>
      </c>
      <c r="D7" s="67">
        <f>výsledky!I6</f>
        <v>7.4</v>
      </c>
      <c r="E7" s="65">
        <v>4</v>
      </c>
    </row>
    <row r="8" spans="1:5" ht="24" customHeight="1">
      <c r="A8" s="43"/>
      <c r="B8" s="22" t="s">
        <v>14</v>
      </c>
      <c r="C8" s="8"/>
      <c r="D8" s="67"/>
      <c r="E8" s="45"/>
    </row>
    <row r="9" spans="1:5" ht="24">
      <c r="A9" s="43">
        <v>7</v>
      </c>
      <c r="B9" s="7" t="s">
        <v>16</v>
      </c>
      <c r="C9" s="8" t="s">
        <v>5</v>
      </c>
      <c r="D9" s="67">
        <f>výsledky!I12</f>
        <v>9.45</v>
      </c>
      <c r="E9" s="65">
        <v>1</v>
      </c>
    </row>
    <row r="10" spans="1:5" ht="24">
      <c r="A10" s="43">
        <v>6</v>
      </c>
      <c r="B10" s="7" t="s">
        <v>32</v>
      </c>
      <c r="C10" s="8" t="s">
        <v>12</v>
      </c>
      <c r="D10" s="67">
        <f>výsledky!I11</f>
        <v>9.100000000000001</v>
      </c>
      <c r="E10" s="65">
        <v>2</v>
      </c>
    </row>
    <row r="11" spans="1:5" ht="36">
      <c r="A11" s="43">
        <v>5</v>
      </c>
      <c r="B11" s="7" t="s">
        <v>15</v>
      </c>
      <c r="C11" s="8" t="s">
        <v>5</v>
      </c>
      <c r="D11" s="67">
        <f>výsledky!I10</f>
        <v>9.05</v>
      </c>
      <c r="E11" s="65">
        <v>3</v>
      </c>
    </row>
    <row r="12" spans="1:5" ht="24">
      <c r="A12" s="43"/>
      <c r="B12" s="22" t="s">
        <v>17</v>
      </c>
      <c r="C12" s="8"/>
      <c r="D12" s="67"/>
      <c r="E12" s="45"/>
    </row>
    <row r="13" spans="1:5" ht="24">
      <c r="A13" s="43">
        <v>8</v>
      </c>
      <c r="B13" s="7" t="s">
        <v>18</v>
      </c>
      <c r="C13" s="8" t="s">
        <v>12</v>
      </c>
      <c r="D13" s="67">
        <f>výsledky!I14</f>
        <v>9.45</v>
      </c>
      <c r="E13" s="65">
        <v>1</v>
      </c>
    </row>
    <row r="14" spans="1:5" ht="24">
      <c r="A14" s="43">
        <v>11</v>
      </c>
      <c r="B14" s="38" t="s">
        <v>21</v>
      </c>
      <c r="C14" s="8" t="s">
        <v>5</v>
      </c>
      <c r="D14" s="67">
        <f>výsledky!I17</f>
        <v>9.399999999999999</v>
      </c>
      <c r="E14" s="65">
        <v>2</v>
      </c>
    </row>
    <row r="15" spans="1:5" ht="36">
      <c r="A15" s="43">
        <v>9</v>
      </c>
      <c r="B15" s="23" t="s">
        <v>35</v>
      </c>
      <c r="C15" s="8" t="s">
        <v>5</v>
      </c>
      <c r="D15" s="67">
        <f>výsledky!I15</f>
        <v>8.95</v>
      </c>
      <c r="E15" s="65">
        <v>3</v>
      </c>
    </row>
    <row r="16" spans="1:5" ht="24">
      <c r="A16" s="43">
        <v>12</v>
      </c>
      <c r="B16" s="24" t="s">
        <v>31</v>
      </c>
      <c r="C16" s="8" t="s">
        <v>12</v>
      </c>
      <c r="D16" s="67">
        <f>výsledky!I18</f>
        <v>8.900000000000002</v>
      </c>
      <c r="E16" s="65">
        <v>4</v>
      </c>
    </row>
    <row r="17" spans="1:5" ht="24">
      <c r="A17" s="43">
        <v>13</v>
      </c>
      <c r="B17" s="29" t="s">
        <v>23</v>
      </c>
      <c r="C17" s="71" t="s">
        <v>7</v>
      </c>
      <c r="D17" s="67">
        <f>výsledky!I19</f>
        <v>8.5</v>
      </c>
      <c r="E17" s="65">
        <v>5</v>
      </c>
    </row>
    <row r="18" spans="1:5" s="34" customFormat="1" ht="24">
      <c r="A18" s="43">
        <v>10</v>
      </c>
      <c r="B18" s="46" t="s">
        <v>20</v>
      </c>
      <c r="C18" s="8" t="s">
        <v>8</v>
      </c>
      <c r="D18" s="67">
        <f>výsledky!I16</f>
        <v>8.25</v>
      </c>
      <c r="E18" s="65">
        <v>6</v>
      </c>
    </row>
    <row r="19" spans="1:5" ht="24">
      <c r="A19" s="43"/>
      <c r="B19" s="30" t="s">
        <v>24</v>
      </c>
      <c r="C19" s="8"/>
      <c r="D19" s="67"/>
      <c r="E19" s="45"/>
    </row>
    <row r="20" spans="1:5" ht="24">
      <c r="A20" s="43">
        <v>20</v>
      </c>
      <c r="B20" s="24" t="s">
        <v>29</v>
      </c>
      <c r="C20" s="8" t="s">
        <v>5</v>
      </c>
      <c r="D20" s="67">
        <f>výsledky!I27</f>
        <v>9.450000000000003</v>
      </c>
      <c r="E20" s="65">
        <v>1</v>
      </c>
    </row>
    <row r="21" spans="1:5" ht="24">
      <c r="A21" s="43">
        <v>18</v>
      </c>
      <c r="B21" s="24" t="s">
        <v>30</v>
      </c>
      <c r="C21" s="8" t="s">
        <v>5</v>
      </c>
      <c r="D21" s="67">
        <f>výsledky!I25</f>
        <v>9.4</v>
      </c>
      <c r="E21" s="65">
        <v>2</v>
      </c>
    </row>
    <row r="22" spans="1:5" ht="36">
      <c r="A22" s="43">
        <v>17</v>
      </c>
      <c r="B22" s="24" t="s">
        <v>28</v>
      </c>
      <c r="C22" s="8" t="s">
        <v>34</v>
      </c>
      <c r="D22" s="67">
        <f>výsledky!I24</f>
        <v>9.350000000000003</v>
      </c>
      <c r="E22" s="65">
        <v>3</v>
      </c>
    </row>
    <row r="23" spans="1:5" ht="36">
      <c r="A23" s="43">
        <v>16</v>
      </c>
      <c r="B23" s="24" t="s">
        <v>27</v>
      </c>
      <c r="C23" s="8" t="s">
        <v>8</v>
      </c>
      <c r="D23" s="67">
        <f>výsledky!I23</f>
        <v>8.75</v>
      </c>
      <c r="E23" s="65">
        <v>4</v>
      </c>
    </row>
    <row r="24" spans="1:5" ht="24.75" thickBot="1">
      <c r="A24" s="48">
        <v>15</v>
      </c>
      <c r="B24" s="49" t="s">
        <v>26</v>
      </c>
      <c r="C24" s="50" t="s">
        <v>5</v>
      </c>
      <c r="D24" s="68">
        <f>výsledky!I22</f>
        <v>8.650000000000002</v>
      </c>
      <c r="E24" s="72">
        <v>5</v>
      </c>
    </row>
    <row r="25" spans="1:5" ht="12.75">
      <c r="A25"/>
      <c r="B25"/>
      <c r="C25"/>
      <c r="D25" s="69"/>
      <c r="E25"/>
    </row>
    <row r="26" spans="1:5" ht="12.75">
      <c r="A26"/>
      <c r="B26"/>
      <c r="C26"/>
      <c r="D26" s="69"/>
      <c r="E26"/>
    </row>
    <row r="27" spans="1:5" ht="12.75">
      <c r="A27"/>
      <c r="B27"/>
      <c r="C27"/>
      <c r="D27" s="69"/>
      <c r="E27"/>
    </row>
    <row r="28" spans="1:5" s="20" customFormat="1" ht="22.5" customHeight="1">
      <c r="A28"/>
      <c r="B28"/>
      <c r="C28"/>
      <c r="D28" s="69"/>
      <c r="E28"/>
    </row>
    <row r="29" spans="1:5" ht="12.75">
      <c r="A29"/>
      <c r="B29"/>
      <c r="C29"/>
      <c r="D29" s="69"/>
      <c r="E29"/>
    </row>
    <row r="30" spans="1:5" ht="12.75">
      <c r="A30"/>
      <c r="B30"/>
      <c r="C30"/>
      <c r="D30" s="69"/>
      <c r="E30"/>
    </row>
    <row r="31" spans="1:5" ht="12.75">
      <c r="A31"/>
      <c r="B31"/>
      <c r="C31"/>
      <c r="D31" s="69"/>
      <c r="E31"/>
    </row>
    <row r="32" spans="1:5" ht="12.75">
      <c r="A32"/>
      <c r="B32"/>
      <c r="C32"/>
      <c r="D32" s="69"/>
      <c r="E32"/>
    </row>
    <row r="33" spans="1:5" ht="12.75">
      <c r="A33"/>
      <c r="B33"/>
      <c r="C33"/>
      <c r="D33" s="69"/>
      <c r="E33"/>
    </row>
    <row r="34" spans="1:5" ht="12.75">
      <c r="A34"/>
      <c r="B34"/>
      <c r="C34"/>
      <c r="D34" s="69"/>
      <c r="E34"/>
    </row>
    <row r="35" spans="1:5" ht="12.75">
      <c r="A35"/>
      <c r="B35"/>
      <c r="C35"/>
      <c r="D35" s="69"/>
      <c r="E35"/>
    </row>
    <row r="36" spans="1:5" ht="12.75">
      <c r="A36"/>
      <c r="B36"/>
      <c r="C36"/>
      <c r="D36" s="69"/>
      <c r="E36"/>
    </row>
    <row r="37" spans="1:5" ht="12.75">
      <c r="A37"/>
      <c r="B37"/>
      <c r="C37"/>
      <c r="D37" s="69"/>
      <c r="E37"/>
    </row>
    <row r="38" spans="1:5" ht="12.75">
      <c r="A38"/>
      <c r="B38"/>
      <c r="C38"/>
      <c r="D38" s="69"/>
      <c r="E38"/>
    </row>
    <row r="39" spans="1:5" ht="12.75">
      <c r="A39"/>
      <c r="B39"/>
      <c r="C39"/>
      <c r="D39" s="69"/>
      <c r="E39"/>
    </row>
    <row r="40" spans="1:5" ht="12.75">
      <c r="A40"/>
      <c r="B40"/>
      <c r="C40"/>
      <c r="D40" s="69"/>
      <c r="E40"/>
    </row>
    <row r="41" spans="1:5" ht="15.75" customHeight="1">
      <c r="A41"/>
      <c r="B41"/>
      <c r="C41"/>
      <c r="D41" s="69"/>
      <c r="E41"/>
    </row>
    <row r="42" ht="15.75" customHeight="1">
      <c r="B42" s="10"/>
    </row>
    <row r="43" ht="15.75" customHeight="1">
      <c r="B43" s="10"/>
    </row>
    <row r="44" ht="15.75" customHeight="1">
      <c r="B44" s="10"/>
    </row>
    <row r="45" ht="15.75" customHeight="1">
      <c r="B45" s="10"/>
    </row>
    <row r="46" ht="15.75" customHeight="1">
      <c r="B46" s="10"/>
    </row>
    <row r="47" ht="15.75" customHeight="1">
      <c r="B47" s="10"/>
    </row>
    <row r="48" ht="15.75" customHeight="1">
      <c r="B48" s="10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</sheetData>
  <mergeCells count="5">
    <mergeCell ref="A1:A2"/>
    <mergeCell ref="C1:C2"/>
    <mergeCell ref="D1:D2"/>
    <mergeCell ref="E1:E2"/>
    <mergeCell ref="B1:B2"/>
  </mergeCells>
  <printOptions/>
  <pageMargins left="0.7" right="0.26" top="1.24" bottom="0.41" header="0.35" footer="0.41"/>
  <pageSetup horizontalDpi="300" verticalDpi="300" orientation="portrait" paperSize="9" r:id="rId1"/>
  <headerFooter alignWithMargins="0">
    <oddHeader>&amp;CStartovní listina 
&amp;14"Závodu  pro radost "&amp;10
Praha 20. 6.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90" zoomScaleNormal="90" workbookViewId="0" topLeftCell="A10">
      <selection activeCell="H27" sqref="H27"/>
    </sheetView>
  </sheetViews>
  <sheetFormatPr defaultColWidth="9.00390625" defaultRowHeight="12.75"/>
  <cols>
    <col min="1" max="1" width="5.125" style="9" customWidth="1"/>
    <col min="2" max="2" width="26.625" style="18" bestFit="1" customWidth="1"/>
    <col min="3" max="3" width="26.625" style="18" customWidth="1"/>
    <col min="4" max="4" width="6.25390625" style="53" customWidth="1"/>
    <col min="5" max="8" width="6.25390625" style="14" customWidth="1"/>
    <col min="9" max="9" width="8.125" style="14" bestFit="1" customWidth="1"/>
  </cols>
  <sheetData>
    <row r="1" spans="1:4" ht="13.5" thickTop="1">
      <c r="A1" s="79" t="s">
        <v>4</v>
      </c>
      <c r="B1" s="16"/>
      <c r="C1" s="35"/>
      <c r="D1" s="52"/>
    </row>
    <row r="2" spans="1:4" ht="13.5" thickBot="1">
      <c r="A2" s="80"/>
      <c r="B2" s="17"/>
      <c r="C2" s="35"/>
      <c r="D2" s="52"/>
    </row>
    <row r="3" spans="1:9" ht="13.5" thickTop="1">
      <c r="A3" s="1"/>
      <c r="B3" s="2"/>
      <c r="C3" s="36"/>
      <c r="D3" s="52">
        <v>1</v>
      </c>
      <c r="E3" s="15">
        <v>2</v>
      </c>
      <c r="F3" s="15">
        <v>3</v>
      </c>
      <c r="G3" s="15">
        <v>4</v>
      </c>
      <c r="H3" s="15" t="s">
        <v>6</v>
      </c>
      <c r="I3" s="15" t="s">
        <v>2</v>
      </c>
    </row>
    <row r="4" spans="1:12" ht="24">
      <c r="A4" s="60"/>
      <c r="B4" s="61" t="s">
        <v>9</v>
      </c>
      <c r="C4" s="62"/>
      <c r="D4" s="63"/>
      <c r="E4" s="58"/>
      <c r="F4" s="58"/>
      <c r="G4" s="58"/>
      <c r="H4" s="58"/>
      <c r="I4" s="58"/>
      <c r="J4" s="59"/>
      <c r="K4" s="58"/>
      <c r="L4" s="58"/>
    </row>
    <row r="5" spans="1:12" ht="24">
      <c r="A5" s="27">
        <v>1</v>
      </c>
      <c r="B5" s="4" t="s">
        <v>10</v>
      </c>
      <c r="C5" s="5" t="s">
        <v>5</v>
      </c>
      <c r="D5" s="14">
        <v>8.4</v>
      </c>
      <c r="E5" s="14">
        <v>8.2</v>
      </c>
      <c r="F5" s="14">
        <v>8.8</v>
      </c>
      <c r="G5" s="14">
        <v>8.7</v>
      </c>
      <c r="I5" s="14">
        <f aca="true" t="shared" si="0" ref="I5:I27">(D5+E5+F5+G5-K5-L5)/2-H5</f>
        <v>8.55</v>
      </c>
      <c r="K5" s="14">
        <f aca="true" t="shared" si="1" ref="K5:K26">MIN(D5:G5)</f>
        <v>8.2</v>
      </c>
      <c r="L5" s="14">
        <f aca="true" t="shared" si="2" ref="L5:L26">MAX(D5:G5)</f>
        <v>8.8</v>
      </c>
    </row>
    <row r="6" spans="1:12" ht="24">
      <c r="A6" s="28">
        <v>2</v>
      </c>
      <c r="B6" s="7" t="s">
        <v>11</v>
      </c>
      <c r="C6" s="11" t="s">
        <v>12</v>
      </c>
      <c r="D6" s="14">
        <v>7.2</v>
      </c>
      <c r="E6" s="14">
        <v>7.3</v>
      </c>
      <c r="F6" s="14">
        <v>7.7</v>
      </c>
      <c r="G6" s="14">
        <v>7.5</v>
      </c>
      <c r="I6" s="14">
        <f t="shared" si="0"/>
        <v>7.4</v>
      </c>
      <c r="K6" s="14">
        <f t="shared" si="1"/>
        <v>7.2</v>
      </c>
      <c r="L6" s="14">
        <f t="shared" si="2"/>
        <v>7.7</v>
      </c>
    </row>
    <row r="7" spans="1:12" ht="24">
      <c r="A7" s="28">
        <v>3</v>
      </c>
      <c r="B7" s="23" t="s">
        <v>33</v>
      </c>
      <c r="C7" s="8" t="s">
        <v>5</v>
      </c>
      <c r="D7" s="14">
        <v>7.9</v>
      </c>
      <c r="E7" s="14">
        <v>8.2</v>
      </c>
      <c r="F7" s="14">
        <v>8.4</v>
      </c>
      <c r="G7" s="14">
        <v>8.4</v>
      </c>
      <c r="I7" s="14">
        <f t="shared" si="0"/>
        <v>8.3</v>
      </c>
      <c r="K7" s="14">
        <f t="shared" si="1"/>
        <v>7.9</v>
      </c>
      <c r="L7" s="14">
        <f t="shared" si="2"/>
        <v>8.4</v>
      </c>
    </row>
    <row r="8" spans="1:12" ht="36">
      <c r="A8" s="28">
        <v>4</v>
      </c>
      <c r="B8" s="7" t="s">
        <v>13</v>
      </c>
      <c r="C8" s="8" t="s">
        <v>5</v>
      </c>
      <c r="D8" s="14">
        <v>8.6</v>
      </c>
      <c r="E8" s="14">
        <v>8.7</v>
      </c>
      <c r="F8" s="14">
        <v>8.6</v>
      </c>
      <c r="G8" s="14">
        <v>8.3</v>
      </c>
      <c r="I8" s="14">
        <f t="shared" si="0"/>
        <v>8.600000000000001</v>
      </c>
      <c r="K8" s="14">
        <f t="shared" si="1"/>
        <v>8.3</v>
      </c>
      <c r="L8" s="14">
        <f t="shared" si="2"/>
        <v>8.7</v>
      </c>
    </row>
    <row r="9" spans="1:12" ht="24">
      <c r="A9" s="54"/>
      <c r="B9" s="55" t="s">
        <v>14</v>
      </c>
      <c r="C9" s="56"/>
      <c r="D9" s="57"/>
      <c r="E9" s="58"/>
      <c r="F9" s="58"/>
      <c r="G9" s="58"/>
      <c r="H9" s="58"/>
      <c r="I9" s="58"/>
      <c r="J9" s="59"/>
      <c r="K9" s="58"/>
      <c r="L9" s="58"/>
    </row>
    <row r="10" spans="1:12" ht="36">
      <c r="A10" s="28">
        <v>5</v>
      </c>
      <c r="B10" s="7" t="s">
        <v>15</v>
      </c>
      <c r="C10" s="8" t="s">
        <v>5</v>
      </c>
      <c r="D10" s="14">
        <v>9</v>
      </c>
      <c r="E10" s="14">
        <v>9.1</v>
      </c>
      <c r="F10" s="14">
        <v>9.1</v>
      </c>
      <c r="G10" s="14">
        <v>9</v>
      </c>
      <c r="I10" s="14">
        <f t="shared" si="0"/>
        <v>9.05</v>
      </c>
      <c r="K10" s="14">
        <f t="shared" si="1"/>
        <v>9</v>
      </c>
      <c r="L10" s="14">
        <f t="shared" si="2"/>
        <v>9.1</v>
      </c>
    </row>
    <row r="11" spans="1:12" ht="24">
      <c r="A11" s="28">
        <v>6</v>
      </c>
      <c r="B11" s="7" t="s">
        <v>32</v>
      </c>
      <c r="C11" s="8" t="s">
        <v>12</v>
      </c>
      <c r="D11" s="14">
        <v>9</v>
      </c>
      <c r="E11" s="14">
        <v>9.1</v>
      </c>
      <c r="F11" s="14">
        <v>9.1</v>
      </c>
      <c r="G11" s="14">
        <v>9.1</v>
      </c>
      <c r="I11" s="14">
        <f t="shared" si="0"/>
        <v>9.100000000000001</v>
      </c>
      <c r="K11" s="14">
        <f t="shared" si="1"/>
        <v>9</v>
      </c>
      <c r="L11" s="14">
        <f t="shared" si="2"/>
        <v>9.1</v>
      </c>
    </row>
    <row r="12" spans="1:12" ht="24">
      <c r="A12" s="28">
        <v>7</v>
      </c>
      <c r="B12" s="7" t="s">
        <v>16</v>
      </c>
      <c r="C12" s="8" t="s">
        <v>5</v>
      </c>
      <c r="D12" s="14">
        <v>9.5</v>
      </c>
      <c r="E12" s="14">
        <v>9</v>
      </c>
      <c r="F12" s="14">
        <v>9.5</v>
      </c>
      <c r="G12" s="14">
        <v>9.4</v>
      </c>
      <c r="I12" s="14">
        <f t="shared" si="0"/>
        <v>9.45</v>
      </c>
      <c r="K12" s="14">
        <f t="shared" si="1"/>
        <v>9</v>
      </c>
      <c r="L12" s="14">
        <f t="shared" si="2"/>
        <v>9.5</v>
      </c>
    </row>
    <row r="13" spans="1:12" ht="24">
      <c r="A13" s="54"/>
      <c r="B13" s="55" t="s">
        <v>17</v>
      </c>
      <c r="C13" s="56"/>
      <c r="D13" s="57"/>
      <c r="E13" s="58"/>
      <c r="F13" s="58"/>
      <c r="G13" s="58"/>
      <c r="H13" s="58"/>
      <c r="I13" s="58"/>
      <c r="J13" s="59"/>
      <c r="K13" s="58"/>
      <c r="L13" s="58"/>
    </row>
    <row r="14" spans="1:12" ht="24">
      <c r="A14" s="28">
        <v>8</v>
      </c>
      <c r="B14" s="7" t="s">
        <v>18</v>
      </c>
      <c r="C14" s="8" t="s">
        <v>12</v>
      </c>
      <c r="D14" s="14">
        <v>9.4</v>
      </c>
      <c r="E14" s="14">
        <v>9.4</v>
      </c>
      <c r="F14" s="14">
        <v>9.6</v>
      </c>
      <c r="G14" s="14">
        <v>9.5</v>
      </c>
      <c r="I14" s="14">
        <f t="shared" si="0"/>
        <v>9.45</v>
      </c>
      <c r="K14" s="14">
        <f t="shared" si="1"/>
        <v>9.4</v>
      </c>
      <c r="L14" s="14">
        <f t="shared" si="2"/>
        <v>9.6</v>
      </c>
    </row>
    <row r="15" spans="1:12" ht="36">
      <c r="A15" s="28">
        <v>9</v>
      </c>
      <c r="B15" s="23" t="s">
        <v>35</v>
      </c>
      <c r="C15" s="8" t="s">
        <v>5</v>
      </c>
      <c r="D15" s="14">
        <v>8.8</v>
      </c>
      <c r="E15" s="14">
        <v>8.7</v>
      </c>
      <c r="F15" s="14">
        <v>9.2</v>
      </c>
      <c r="G15" s="14">
        <v>9.1</v>
      </c>
      <c r="I15" s="14">
        <f t="shared" si="0"/>
        <v>8.95</v>
      </c>
      <c r="K15" s="14">
        <f t="shared" si="1"/>
        <v>8.7</v>
      </c>
      <c r="L15" s="14">
        <f t="shared" si="2"/>
        <v>9.2</v>
      </c>
    </row>
    <row r="16" spans="1:12" ht="24">
      <c r="A16" s="28">
        <v>10</v>
      </c>
      <c r="B16" s="29" t="s">
        <v>20</v>
      </c>
      <c r="C16" s="8" t="s">
        <v>8</v>
      </c>
      <c r="D16" s="14">
        <v>8</v>
      </c>
      <c r="E16" s="14">
        <v>8</v>
      </c>
      <c r="F16" s="14">
        <v>8.5</v>
      </c>
      <c r="G16" s="14">
        <v>8.6</v>
      </c>
      <c r="I16" s="14">
        <f t="shared" si="0"/>
        <v>8.25</v>
      </c>
      <c r="K16" s="14">
        <f t="shared" si="1"/>
        <v>8</v>
      </c>
      <c r="L16" s="14">
        <f t="shared" si="2"/>
        <v>8.6</v>
      </c>
    </row>
    <row r="17" spans="1:12" ht="24">
      <c r="A17" s="28">
        <v>11</v>
      </c>
      <c r="B17" s="24" t="s">
        <v>21</v>
      </c>
      <c r="C17" s="8" t="s">
        <v>5</v>
      </c>
      <c r="D17" s="14">
        <v>9.6</v>
      </c>
      <c r="E17" s="14">
        <v>9.6</v>
      </c>
      <c r="F17" s="14">
        <v>9.1</v>
      </c>
      <c r="G17" s="14">
        <v>9.2</v>
      </c>
      <c r="I17" s="14">
        <f t="shared" si="0"/>
        <v>9.399999999999999</v>
      </c>
      <c r="K17" s="14">
        <f t="shared" si="1"/>
        <v>9.1</v>
      </c>
      <c r="L17" s="14">
        <f t="shared" si="2"/>
        <v>9.6</v>
      </c>
    </row>
    <row r="18" spans="1:12" ht="24">
      <c r="A18" s="28">
        <v>12</v>
      </c>
      <c r="B18" s="24" t="s">
        <v>31</v>
      </c>
      <c r="C18" s="11" t="s">
        <v>12</v>
      </c>
      <c r="D18" s="14">
        <v>8.9</v>
      </c>
      <c r="E18" s="14">
        <v>8.9</v>
      </c>
      <c r="F18" s="14">
        <v>9</v>
      </c>
      <c r="G18" s="14">
        <v>8.9</v>
      </c>
      <c r="I18" s="14">
        <f>(D18+E18+F18+G18-K18-L18)/2-H18</f>
        <v>8.900000000000002</v>
      </c>
      <c r="K18" s="14">
        <f>MIN(D18:G18)</f>
        <v>8.9</v>
      </c>
      <c r="L18" s="14">
        <f>MAX(D18:G18)</f>
        <v>9</v>
      </c>
    </row>
    <row r="19" spans="1:12" ht="24">
      <c r="A19" s="28">
        <v>13</v>
      </c>
      <c r="B19" s="23" t="s">
        <v>23</v>
      </c>
      <c r="C19" s="33" t="s">
        <v>7</v>
      </c>
      <c r="D19" s="14">
        <v>8.3</v>
      </c>
      <c r="E19" s="14">
        <v>8.5</v>
      </c>
      <c r="F19" s="14">
        <v>8.7</v>
      </c>
      <c r="G19" s="14">
        <v>8.5</v>
      </c>
      <c r="I19" s="14">
        <f t="shared" si="0"/>
        <v>8.5</v>
      </c>
      <c r="K19" s="14">
        <f t="shared" si="1"/>
        <v>8.3</v>
      </c>
      <c r="L19" s="14">
        <f t="shared" si="2"/>
        <v>8.7</v>
      </c>
    </row>
    <row r="20" spans="1:12" ht="24">
      <c r="A20" s="54"/>
      <c r="B20" s="64" t="s">
        <v>24</v>
      </c>
      <c r="C20" s="56"/>
      <c r="D20" s="57"/>
      <c r="E20" s="58"/>
      <c r="F20" s="58"/>
      <c r="G20" s="58"/>
      <c r="H20" s="58"/>
      <c r="I20" s="58"/>
      <c r="J20" s="59"/>
      <c r="K20" s="58"/>
      <c r="L20" s="58"/>
    </row>
    <row r="21" spans="1:12" ht="24" hidden="1">
      <c r="A21" s="28">
        <v>14</v>
      </c>
      <c r="B21" s="24" t="s">
        <v>25</v>
      </c>
      <c r="C21" s="8" t="s">
        <v>5</v>
      </c>
      <c r="D21" s="14"/>
      <c r="I21" s="14">
        <f t="shared" si="0"/>
        <v>0</v>
      </c>
      <c r="K21" s="14">
        <f t="shared" si="1"/>
        <v>0</v>
      </c>
      <c r="L21" s="14">
        <f t="shared" si="2"/>
        <v>0</v>
      </c>
    </row>
    <row r="22" spans="1:12" ht="24">
      <c r="A22" s="28">
        <v>15</v>
      </c>
      <c r="B22" s="24" t="s">
        <v>26</v>
      </c>
      <c r="C22" s="8" t="s">
        <v>5</v>
      </c>
      <c r="D22" s="14">
        <v>8.9</v>
      </c>
      <c r="E22" s="14">
        <v>8.4</v>
      </c>
      <c r="F22" s="14">
        <v>8.9</v>
      </c>
      <c r="G22" s="14">
        <v>8.2</v>
      </c>
      <c r="I22" s="14">
        <f t="shared" si="0"/>
        <v>8.650000000000002</v>
      </c>
      <c r="K22" s="14">
        <f t="shared" si="1"/>
        <v>8.2</v>
      </c>
      <c r="L22" s="14">
        <f t="shared" si="2"/>
        <v>8.9</v>
      </c>
    </row>
    <row r="23" spans="1:12" ht="36">
      <c r="A23" s="28">
        <v>16</v>
      </c>
      <c r="B23" s="24" t="s">
        <v>27</v>
      </c>
      <c r="C23" s="8" t="s">
        <v>8</v>
      </c>
      <c r="D23" s="14">
        <v>8.2</v>
      </c>
      <c r="E23" s="14">
        <v>9.1</v>
      </c>
      <c r="F23" s="14">
        <v>8.7</v>
      </c>
      <c r="G23" s="14">
        <v>8.8</v>
      </c>
      <c r="I23" s="14">
        <f t="shared" si="0"/>
        <v>8.75</v>
      </c>
      <c r="K23" s="14">
        <f t="shared" si="1"/>
        <v>8.2</v>
      </c>
      <c r="L23" s="14">
        <f t="shared" si="2"/>
        <v>9.1</v>
      </c>
    </row>
    <row r="24" spans="1:12" ht="36">
      <c r="A24" s="28">
        <v>17</v>
      </c>
      <c r="B24" s="24" t="s">
        <v>28</v>
      </c>
      <c r="C24" s="8" t="s">
        <v>34</v>
      </c>
      <c r="D24" s="14">
        <v>9.2</v>
      </c>
      <c r="E24" s="14">
        <v>9.4</v>
      </c>
      <c r="F24" s="14">
        <v>9.5</v>
      </c>
      <c r="G24" s="14">
        <v>9.3</v>
      </c>
      <c r="I24" s="14">
        <f t="shared" si="0"/>
        <v>9.350000000000003</v>
      </c>
      <c r="K24" s="14">
        <f t="shared" si="1"/>
        <v>9.2</v>
      </c>
      <c r="L24" s="14">
        <f t="shared" si="2"/>
        <v>9.5</v>
      </c>
    </row>
    <row r="25" spans="1:12" ht="24">
      <c r="A25" s="28">
        <v>18</v>
      </c>
      <c r="B25" s="24" t="s">
        <v>30</v>
      </c>
      <c r="C25" s="8" t="s">
        <v>5</v>
      </c>
      <c r="D25" s="14">
        <v>9.7</v>
      </c>
      <c r="E25" s="14">
        <v>9.6</v>
      </c>
      <c r="F25" s="14">
        <v>9.2</v>
      </c>
      <c r="G25" s="14">
        <v>9</v>
      </c>
      <c r="I25" s="14">
        <f t="shared" si="0"/>
        <v>9.4</v>
      </c>
      <c r="K25" s="14">
        <f t="shared" si="1"/>
        <v>9</v>
      </c>
      <c r="L25" s="14">
        <f t="shared" si="2"/>
        <v>9.7</v>
      </c>
    </row>
    <row r="26" spans="1:12" ht="24" hidden="1">
      <c r="A26" s="28">
        <v>19</v>
      </c>
      <c r="B26" s="24" t="s">
        <v>31</v>
      </c>
      <c r="C26" s="11" t="s">
        <v>12</v>
      </c>
      <c r="D26" s="14"/>
      <c r="I26" s="14">
        <f t="shared" si="0"/>
        <v>0</v>
      </c>
      <c r="K26" s="14">
        <f t="shared" si="1"/>
        <v>0</v>
      </c>
      <c r="L26" s="14">
        <f t="shared" si="2"/>
        <v>0</v>
      </c>
    </row>
    <row r="27" spans="1:12" ht="24">
      <c r="A27" s="28">
        <v>20</v>
      </c>
      <c r="B27" s="24" t="s">
        <v>29</v>
      </c>
      <c r="C27" s="8" t="s">
        <v>5</v>
      </c>
      <c r="D27" s="14">
        <v>9.4</v>
      </c>
      <c r="E27" s="14">
        <v>9.3</v>
      </c>
      <c r="F27" s="14">
        <v>9.6</v>
      </c>
      <c r="G27" s="14">
        <v>9.5</v>
      </c>
      <c r="I27" s="14">
        <f t="shared" si="0"/>
        <v>9.450000000000003</v>
      </c>
      <c r="K27" s="14">
        <f>MIN(D27:G27)</f>
        <v>9.3</v>
      </c>
      <c r="L27" s="14">
        <f>MAX(D27:G27)</f>
        <v>9.6</v>
      </c>
    </row>
    <row r="28" spans="1:12" ht="12.75">
      <c r="A28" s="19">
        <v>25</v>
      </c>
      <c r="B28" s="26"/>
      <c r="C28" s="39"/>
      <c r="K28" s="14"/>
      <c r="L28" s="14"/>
    </row>
    <row r="29" spans="1:12" ht="12.75">
      <c r="A29" s="19">
        <v>26</v>
      </c>
      <c r="B29" s="25"/>
      <c r="C29" s="38"/>
      <c r="K29" s="14"/>
      <c r="L29" s="14"/>
    </row>
    <row r="30" spans="1:12" ht="12.75">
      <c r="A30" s="19">
        <v>27</v>
      </c>
      <c r="B30" s="26"/>
      <c r="C30" s="39"/>
      <c r="K30" s="14"/>
      <c r="L30" s="14"/>
    </row>
    <row r="31" spans="1:12" ht="12.75">
      <c r="A31" s="19">
        <v>28</v>
      </c>
      <c r="B31" s="25"/>
      <c r="C31" s="38"/>
      <c r="K31" s="14"/>
      <c r="L31" s="14"/>
    </row>
    <row r="32" spans="1:12" ht="12.75">
      <c r="A32" s="19">
        <v>29</v>
      </c>
      <c r="B32" s="26"/>
      <c r="C32" s="39"/>
      <c r="K32" s="14"/>
      <c r="L32" s="14"/>
    </row>
    <row r="33" spans="1:12" ht="12.75">
      <c r="A33" s="19">
        <v>30</v>
      </c>
      <c r="B33" s="25"/>
      <c r="C33" s="38"/>
      <c r="K33" s="14"/>
      <c r="L33" s="14"/>
    </row>
    <row r="34" spans="1:12" ht="12.75">
      <c r="A34" s="19">
        <v>31</v>
      </c>
      <c r="B34" s="26"/>
      <c r="C34" s="39"/>
      <c r="K34" s="14"/>
      <c r="L34" s="14"/>
    </row>
    <row r="35" spans="1:12" ht="12.75">
      <c r="A35" s="3">
        <v>32</v>
      </c>
      <c r="B35" s="4"/>
      <c r="C35" s="37"/>
      <c r="K35" s="14"/>
      <c r="L35" s="14"/>
    </row>
    <row r="36" spans="1:12" ht="12.75">
      <c r="A36" s="19">
        <v>33</v>
      </c>
      <c r="B36" s="26"/>
      <c r="C36" s="39"/>
      <c r="K36" s="14"/>
      <c r="L36" s="14"/>
    </row>
    <row r="37" spans="1:12" ht="12.75">
      <c r="A37" s="6">
        <v>34</v>
      </c>
      <c r="B37" s="7"/>
      <c r="C37" s="37"/>
      <c r="K37" s="14"/>
      <c r="L37" s="14"/>
    </row>
    <row r="38" spans="1:12" ht="12.75">
      <c r="A38" s="6">
        <v>35</v>
      </c>
      <c r="B38" s="7"/>
      <c r="C38" s="37"/>
      <c r="K38" s="14"/>
      <c r="L38" s="14"/>
    </row>
  </sheetData>
  <mergeCells count="1">
    <mergeCell ref="A1:A2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&amp;CZávod pro radost
 8. 6. 2005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C24" sqref="C24"/>
    </sheetView>
  </sheetViews>
  <sheetFormatPr defaultColWidth="9.00390625" defaultRowHeight="12.75"/>
  <cols>
    <col min="1" max="1" width="5.125" style="9" customWidth="1"/>
    <col min="2" max="2" width="34.375" style="13" customWidth="1"/>
    <col min="3" max="3" width="31.00390625" style="11" bestFit="1" customWidth="1"/>
    <col min="4" max="4" width="10.875" style="12" bestFit="1" customWidth="1"/>
    <col min="5" max="5" width="6.875" style="12" bestFit="1" customWidth="1"/>
  </cols>
  <sheetData>
    <row r="1" spans="1:5" ht="15.75" customHeight="1">
      <c r="A1" s="73" t="s">
        <v>4</v>
      </c>
      <c r="B1" s="75" t="s">
        <v>0</v>
      </c>
      <c r="C1" s="75" t="s">
        <v>1</v>
      </c>
      <c r="D1" s="75" t="s">
        <v>2</v>
      </c>
      <c r="E1" s="77" t="s">
        <v>3</v>
      </c>
    </row>
    <row r="2" spans="1:5" ht="15.75" customHeight="1" thickBot="1">
      <c r="A2" s="74"/>
      <c r="B2" s="76"/>
      <c r="C2" s="76"/>
      <c r="D2" s="76"/>
      <c r="E2" s="78"/>
    </row>
    <row r="3" spans="1:5" ht="24.75" thickTop="1">
      <c r="A3" s="40"/>
      <c r="B3" s="31" t="s">
        <v>9</v>
      </c>
      <c r="C3" s="5"/>
      <c r="D3" s="32"/>
      <c r="E3" s="41"/>
    </row>
    <row r="4" spans="1:5" ht="24">
      <c r="A4" s="42">
        <v>1</v>
      </c>
      <c r="B4" s="4" t="s">
        <v>10</v>
      </c>
      <c r="C4" s="5" t="s">
        <v>5</v>
      </c>
      <c r="D4" s="21">
        <f>výsledky!I5</f>
        <v>8.55</v>
      </c>
      <c r="E4" s="41"/>
    </row>
    <row r="5" spans="1:5" ht="24" customHeight="1">
      <c r="A5" s="43">
        <v>2</v>
      </c>
      <c r="B5" s="7" t="s">
        <v>11</v>
      </c>
      <c r="C5" s="44" t="s">
        <v>12</v>
      </c>
      <c r="D5" s="21">
        <f>výsledky!I6</f>
        <v>7.4</v>
      </c>
      <c r="E5" s="45"/>
    </row>
    <row r="6" spans="1:5" ht="24">
      <c r="A6" s="43">
        <v>3</v>
      </c>
      <c r="B6" s="46" t="s">
        <v>33</v>
      </c>
      <c r="C6" s="8" t="s">
        <v>5</v>
      </c>
      <c r="D6" s="21">
        <f>výsledky!I7</f>
        <v>8.3</v>
      </c>
      <c r="E6" s="45"/>
    </row>
    <row r="7" spans="1:5" ht="36">
      <c r="A7" s="43">
        <v>4</v>
      </c>
      <c r="B7" s="7" t="s">
        <v>13</v>
      </c>
      <c r="C7" s="8" t="s">
        <v>5</v>
      </c>
      <c r="D7" s="21">
        <f>výsledky!I8</f>
        <v>8.600000000000001</v>
      </c>
      <c r="E7" s="45"/>
    </row>
    <row r="8" spans="1:5" ht="24" customHeight="1">
      <c r="A8" s="43"/>
      <c r="B8" s="22" t="s">
        <v>14</v>
      </c>
      <c r="C8" s="8"/>
      <c r="D8" s="21"/>
      <c r="E8" s="45"/>
    </row>
    <row r="9" spans="1:5" ht="36">
      <c r="A9" s="43">
        <v>5</v>
      </c>
      <c r="B9" s="7" t="s">
        <v>15</v>
      </c>
      <c r="C9" s="8" t="s">
        <v>5</v>
      </c>
      <c r="D9" s="21">
        <f>výsledky!I10</f>
        <v>9.05</v>
      </c>
      <c r="E9" s="45"/>
    </row>
    <row r="10" spans="1:5" ht="24">
      <c r="A10" s="43">
        <v>6</v>
      </c>
      <c r="B10" s="7" t="s">
        <v>32</v>
      </c>
      <c r="C10" s="8" t="s">
        <v>12</v>
      </c>
      <c r="D10" s="21">
        <f>výsledky!I11</f>
        <v>9.100000000000001</v>
      </c>
      <c r="E10" s="45"/>
    </row>
    <row r="11" spans="1:5" ht="24">
      <c r="A11" s="43">
        <v>7</v>
      </c>
      <c r="B11" s="7" t="s">
        <v>16</v>
      </c>
      <c r="C11" s="8" t="s">
        <v>5</v>
      </c>
      <c r="D11" s="21">
        <f>výsledky!I12</f>
        <v>9.45</v>
      </c>
      <c r="E11" s="45"/>
    </row>
    <row r="12" spans="1:5" ht="24">
      <c r="A12" s="43"/>
      <c r="B12" s="22" t="s">
        <v>17</v>
      </c>
      <c r="C12" s="8"/>
      <c r="D12" s="21"/>
      <c r="E12" s="45"/>
    </row>
    <row r="13" spans="1:5" ht="24">
      <c r="A13" s="43">
        <v>8</v>
      </c>
      <c r="B13" s="7" t="s">
        <v>18</v>
      </c>
      <c r="C13" s="8" t="s">
        <v>12</v>
      </c>
      <c r="D13" s="21">
        <f>výsledky!I14</f>
        <v>9.45</v>
      </c>
      <c r="E13" s="45"/>
    </row>
    <row r="14" spans="1:5" ht="36">
      <c r="A14" s="43">
        <v>9</v>
      </c>
      <c r="B14" s="46" t="s">
        <v>19</v>
      </c>
      <c r="C14" s="8" t="s">
        <v>5</v>
      </c>
      <c r="D14" s="21">
        <f>výsledky!I15</f>
        <v>8.95</v>
      </c>
      <c r="E14" s="45"/>
    </row>
    <row r="15" spans="1:5" ht="26.25" customHeight="1">
      <c r="A15" s="43">
        <v>10</v>
      </c>
      <c r="B15" s="29" t="s">
        <v>20</v>
      </c>
      <c r="C15" s="8" t="s">
        <v>8</v>
      </c>
      <c r="D15" s="21">
        <f>výsledky!I16</f>
        <v>8.25</v>
      </c>
      <c r="E15" s="45"/>
    </row>
    <row r="16" spans="1:5" ht="24">
      <c r="A16" s="43">
        <v>11</v>
      </c>
      <c r="B16" s="24" t="s">
        <v>21</v>
      </c>
      <c r="C16" s="8" t="s">
        <v>5</v>
      </c>
      <c r="D16" s="21">
        <f>výsledky!I17</f>
        <v>9.399999999999999</v>
      </c>
      <c r="E16" s="45"/>
    </row>
    <row r="17" spans="1:5" ht="24">
      <c r="A17" s="43">
        <v>12</v>
      </c>
      <c r="B17" s="33" t="s">
        <v>22</v>
      </c>
      <c r="C17" s="8" t="s">
        <v>12</v>
      </c>
      <c r="D17" s="21">
        <f>výsledky!I18</f>
        <v>8.900000000000002</v>
      </c>
      <c r="E17" s="45"/>
    </row>
    <row r="18" spans="1:5" s="34" customFormat="1" ht="24">
      <c r="A18" s="43">
        <v>13</v>
      </c>
      <c r="B18" s="46" t="s">
        <v>23</v>
      </c>
      <c r="C18" s="33" t="s">
        <v>7</v>
      </c>
      <c r="D18" s="21">
        <f>výsledky!I19</f>
        <v>8.5</v>
      </c>
      <c r="E18" s="47"/>
    </row>
    <row r="19" spans="1:5" ht="24">
      <c r="A19" s="43"/>
      <c r="B19" s="30" t="s">
        <v>24</v>
      </c>
      <c r="C19" s="8"/>
      <c r="D19" s="21"/>
      <c r="E19" s="45"/>
    </row>
    <row r="20" spans="1:5" ht="24">
      <c r="A20" s="43">
        <v>14</v>
      </c>
      <c r="B20" s="24" t="s">
        <v>25</v>
      </c>
      <c r="C20" s="8" t="s">
        <v>5</v>
      </c>
      <c r="D20" s="21">
        <f>výsledky!I21</f>
        <v>0</v>
      </c>
      <c r="E20" s="45"/>
    </row>
    <row r="21" spans="1:5" ht="24">
      <c r="A21" s="43">
        <v>15</v>
      </c>
      <c r="B21" s="24" t="s">
        <v>26</v>
      </c>
      <c r="C21" s="8" t="s">
        <v>5</v>
      </c>
      <c r="D21" s="21">
        <f>výsledky!I22</f>
        <v>8.650000000000002</v>
      </c>
      <c r="E21" s="45"/>
    </row>
    <row r="22" spans="1:5" ht="36">
      <c r="A22" s="43">
        <v>16</v>
      </c>
      <c r="B22" s="24" t="s">
        <v>27</v>
      </c>
      <c r="C22" s="8" t="s">
        <v>8</v>
      </c>
      <c r="D22" s="21">
        <f>výsledky!I23</f>
        <v>8.75</v>
      </c>
      <c r="E22" s="45"/>
    </row>
    <row r="23" spans="1:5" ht="36">
      <c r="A23" s="43">
        <v>17</v>
      </c>
      <c r="B23" s="24" t="s">
        <v>28</v>
      </c>
      <c r="C23" s="8" t="s">
        <v>34</v>
      </c>
      <c r="D23" s="21">
        <f>výsledky!I24</f>
        <v>9.350000000000003</v>
      </c>
      <c r="E23" s="45"/>
    </row>
    <row r="24" spans="1:5" ht="24">
      <c r="A24" s="43">
        <v>18</v>
      </c>
      <c r="B24" s="24" t="s">
        <v>30</v>
      </c>
      <c r="C24" s="8" t="s">
        <v>5</v>
      </c>
      <c r="D24" s="21">
        <f>výsledky!I25</f>
        <v>9.4</v>
      </c>
      <c r="E24" s="45"/>
    </row>
    <row r="25" spans="1:5" ht="24">
      <c r="A25" s="43">
        <v>19</v>
      </c>
      <c r="B25" s="24" t="s">
        <v>31</v>
      </c>
      <c r="C25" s="44" t="s">
        <v>12</v>
      </c>
      <c r="D25" s="21">
        <f>výsledky!I26</f>
        <v>0</v>
      </c>
      <c r="E25" s="45"/>
    </row>
    <row r="26" spans="1:5" ht="24.75" thickBot="1">
      <c r="A26" s="48">
        <v>20</v>
      </c>
      <c r="B26" s="49" t="s">
        <v>29</v>
      </c>
      <c r="C26" s="50" t="s">
        <v>5</v>
      </c>
      <c r="D26" s="21">
        <f>výsledky!I27</f>
        <v>9.450000000000003</v>
      </c>
      <c r="E26" s="51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s="20" customFormat="1" ht="22.5" customHeight="1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5.75" customHeight="1">
      <c r="A43"/>
      <c r="B43"/>
      <c r="C43"/>
      <c r="D43"/>
      <c r="E43"/>
    </row>
    <row r="44" ht="15.75" customHeight="1">
      <c r="B44" s="10"/>
    </row>
    <row r="45" ht="15.75" customHeight="1">
      <c r="B45" s="10"/>
    </row>
    <row r="46" ht="15.75" customHeight="1">
      <c r="B46" s="10"/>
    </row>
    <row r="47" ht="15.75" customHeight="1">
      <c r="B47" s="10"/>
    </row>
    <row r="48" ht="15.75" customHeight="1">
      <c r="B48" s="10"/>
    </row>
    <row r="49" ht="15.75" customHeight="1">
      <c r="B49" s="10"/>
    </row>
    <row r="50" ht="15.75" customHeight="1">
      <c r="B50" s="10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</sheetData>
  <mergeCells count="5">
    <mergeCell ref="A1:A2"/>
    <mergeCell ref="C1:C2"/>
    <mergeCell ref="D1:D2"/>
    <mergeCell ref="E1:E2"/>
    <mergeCell ref="B1:B2"/>
  </mergeCells>
  <printOptions/>
  <pageMargins left="0.7" right="0.26" top="1.24" bottom="0.41" header="0.35" footer="0.41"/>
  <pageSetup horizontalDpi="300" verticalDpi="300" orientation="portrait" paperSize="9" r:id="rId1"/>
  <headerFooter alignWithMargins="0">
    <oddHeader>&amp;CStartovní listina 
&amp;14"Závodu  pro radost "&amp;10
Praha 20. 6.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Kocmichova</cp:lastModifiedBy>
  <cp:lastPrinted>2007-06-20T16:13:52Z</cp:lastPrinted>
  <dcterms:created xsi:type="dcterms:W3CDTF">2002-10-31T20:01:22Z</dcterms:created>
  <dcterms:modified xsi:type="dcterms:W3CDTF">2007-06-21T05:56:51Z</dcterms:modified>
  <cp:category/>
  <cp:version/>
  <cp:contentType/>
  <cp:contentStatus/>
</cp:coreProperties>
</file>