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tabRatio="742" activeTab="5"/>
  </bookViews>
  <sheets>
    <sheet name="celkové" sheetId="1" r:id="rId1"/>
    <sheet name="kateg. do 18" sheetId="2" r:id="rId2"/>
    <sheet name="kateg. 18-40" sheetId="3" r:id="rId3"/>
    <sheet name="kateg. nad 40" sheetId="4" r:id="rId4"/>
    <sheet name="kateg. ženy" sheetId="5" r:id="rId5"/>
    <sheet name="kateg. Martínkovští" sheetId="6" r:id="rId6"/>
  </sheets>
  <definedNames>
    <definedName name="_xlnm.Print_Area" localSheetId="2">'kateg. 18-40'!$A$1:$K$31</definedName>
    <definedName name="_xlnm.Print_Area" localSheetId="1">'kateg. do 18'!$A$1:$K$22</definedName>
    <definedName name="_xlnm.Print_Area" localSheetId="5">'kateg. Martínkovští'!$A$1:$K$28</definedName>
    <definedName name="_xlnm.Print_Area" localSheetId="3">'kateg. nad 40'!$A$1:$K$27</definedName>
    <definedName name="_xlnm.Print_Area" localSheetId="4">'kateg. ženy'!$A$1:$K$28</definedName>
  </definedNames>
  <calcPr fullCalcOnLoad="1"/>
</workbook>
</file>

<file path=xl/sharedStrings.xml><?xml version="1.0" encoding="utf-8"?>
<sst xmlns="http://schemas.openxmlformats.org/spreadsheetml/2006/main" count="190" uniqueCount="50">
  <si>
    <t>příjmení a jméno</t>
  </si>
  <si>
    <t>kategorie</t>
  </si>
  <si>
    <t>1. běh</t>
  </si>
  <si>
    <t>pořadí po 1. běhu</t>
  </si>
  <si>
    <t>kolo</t>
  </si>
  <si>
    <t xml:space="preserve">pořadí po kole </t>
  </si>
  <si>
    <t>2. běh</t>
  </si>
  <si>
    <t>pořadí po 2. běhu</t>
  </si>
  <si>
    <t>celkový čas</t>
  </si>
  <si>
    <t>celkové pořadí</t>
  </si>
  <si>
    <t>Ivan Galík</t>
  </si>
  <si>
    <t>M3</t>
  </si>
  <si>
    <t>M2</t>
  </si>
  <si>
    <t xml:space="preserve">Petr Špaček </t>
  </si>
  <si>
    <t xml:space="preserve">Karel Špaček </t>
  </si>
  <si>
    <t>Pavel Galík</t>
  </si>
  <si>
    <t>M1, MM</t>
  </si>
  <si>
    <t>František Zach</t>
  </si>
  <si>
    <t>Markéta Lojdová</t>
  </si>
  <si>
    <t>Z, MM</t>
  </si>
  <si>
    <t>Bohuslav Řepa</t>
  </si>
  <si>
    <t>M3, MM</t>
  </si>
  <si>
    <t>Luděk Ševčík</t>
  </si>
  <si>
    <t>Alena Novotná</t>
  </si>
  <si>
    <t>Z</t>
  </si>
  <si>
    <t>Tomáš Černý</t>
  </si>
  <si>
    <t>Zdeněk Máca</t>
  </si>
  <si>
    <t>Martina Černá</t>
  </si>
  <si>
    <t>Jiří Lojda</t>
  </si>
  <si>
    <t>M2, MM</t>
  </si>
  <si>
    <t>Martin Lojda</t>
  </si>
  <si>
    <t>Tomáš Klušák</t>
  </si>
  <si>
    <t>Milan Řepa</t>
  </si>
  <si>
    <t>Václav Zajíc</t>
  </si>
  <si>
    <t>startovní číslo</t>
  </si>
  <si>
    <t>M1</t>
  </si>
  <si>
    <t>MM</t>
  </si>
  <si>
    <t>Lukáš Slatinský</t>
  </si>
  <si>
    <t>x</t>
  </si>
  <si>
    <t>Marcela Ondráčková</t>
  </si>
  <si>
    <t>Ž</t>
  </si>
  <si>
    <t>Lukáš Kolář</t>
  </si>
  <si>
    <t>Ondřej Buzek</t>
  </si>
  <si>
    <t>Oldřich Bretschneider</t>
  </si>
  <si>
    <t>CELKOVÉ POŘADÍ</t>
  </si>
  <si>
    <t>KATEGORIE M1 - DO 18 LET</t>
  </si>
  <si>
    <t>KATEGORIE M3 - NAD 40 LET</t>
  </si>
  <si>
    <t>KATEGORIE M2 - 18 - 40 LET</t>
  </si>
  <si>
    <t>KATEGORIE Z - ŽENY</t>
  </si>
  <si>
    <t>KATEGORIE MM - MARTÍNKOVŠTÍ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</si>
</sst>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name val="Arial"/>
      <family val="2"/>
    </font>
    <font>
      <sz val="12"/>
      <name val="Arial CE"/>
      <family val="0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36"/>
      <name val="Bookman Old Styl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21" fontId="2" fillId="0" borderId="0" xfId="0" applyNumberFormat="1" applyFont="1" applyBorder="1" applyAlignment="1">
      <alignment horizontal="center" vertical="center"/>
    </xf>
    <xf numFmtId="21" fontId="0" fillId="0" borderId="0" xfId="0" applyNumberFormat="1" applyAlignment="1">
      <alignment/>
    </xf>
    <xf numFmtId="2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46" fontId="0" fillId="0" borderId="0" xfId="0" applyNumberFormat="1" applyFont="1" applyFill="1" applyAlignment="1">
      <alignment/>
    </xf>
    <xf numFmtId="46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B18" sqref="B18"/>
    </sheetView>
  </sheetViews>
  <sheetFormatPr defaultColWidth="9.00390625" defaultRowHeight="12.75"/>
  <cols>
    <col min="1" max="1" width="14.00390625" style="0" customWidth="1"/>
    <col min="2" max="2" width="30.25390625" style="0" customWidth="1"/>
    <col min="3" max="3" width="14.625" style="0" customWidth="1"/>
    <col min="4" max="4" width="16.75390625" style="0" customWidth="1"/>
    <col min="5" max="5" width="14.375" style="0" customWidth="1"/>
    <col min="6" max="6" width="16.75390625" style="0" customWidth="1"/>
    <col min="7" max="7" width="14.125" style="0" customWidth="1"/>
    <col min="8" max="8" width="16.75390625" style="0" customWidth="1"/>
    <col min="9" max="9" width="14.25390625" style="13" customWidth="1"/>
    <col min="10" max="10" width="16.75390625" style="0" customWidth="1"/>
    <col min="11" max="11" width="13.75390625" style="0" customWidth="1"/>
  </cols>
  <sheetData>
    <row r="1" spans="1:11" ht="109.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62.25" customHeight="1">
      <c r="A2" s="5" t="s">
        <v>34</v>
      </c>
      <c r="B2" s="1" t="s">
        <v>0</v>
      </c>
      <c r="C2" s="1" t="s">
        <v>1</v>
      </c>
      <c r="D2" s="3" t="s">
        <v>2</v>
      </c>
      <c r="E2" s="4" t="s">
        <v>3</v>
      </c>
      <c r="F2" s="1" t="s">
        <v>4</v>
      </c>
      <c r="G2" s="4" t="s">
        <v>5</v>
      </c>
      <c r="H2" s="1" t="s">
        <v>6</v>
      </c>
      <c r="I2" s="12" t="s">
        <v>7</v>
      </c>
      <c r="J2" s="1" t="s">
        <v>8</v>
      </c>
      <c r="K2" s="5" t="s">
        <v>9</v>
      </c>
    </row>
    <row r="3" spans="1:13" ht="24.75" customHeight="1">
      <c r="A3" s="2">
        <v>52</v>
      </c>
      <c r="B3" s="6" t="s">
        <v>37</v>
      </c>
      <c r="C3" s="7" t="s">
        <v>12</v>
      </c>
      <c r="D3" s="18">
        <v>0.0060416666666666665</v>
      </c>
      <c r="E3" s="11">
        <f aca="true" t="shared" si="0" ref="E3:E24">RANK(D3,$D$3:$D$24,6)</f>
        <v>1</v>
      </c>
      <c r="F3" s="18">
        <v>0.03633101851851852</v>
      </c>
      <c r="G3" s="11">
        <f aca="true" t="shared" si="1" ref="G3:G23">RANK(F3,$F$3:$F$24,1)</f>
        <v>1</v>
      </c>
      <c r="H3" s="18">
        <v>0.006574074074074073</v>
      </c>
      <c r="I3" s="11">
        <f aca="true" t="shared" si="2" ref="I3:I23">RANK(H3,$H$3:$H$24,1)</f>
        <v>1</v>
      </c>
      <c r="J3" s="18">
        <v>0.04894675925925926</v>
      </c>
      <c r="K3" s="14">
        <f aca="true" t="shared" si="3" ref="K3:K23">RANK(J3,$J$3:$J$24,1)</f>
        <v>1</v>
      </c>
      <c r="M3" s="20"/>
    </row>
    <row r="4" spans="1:13" ht="24.75" customHeight="1">
      <c r="A4" s="2">
        <v>69</v>
      </c>
      <c r="B4" s="9" t="s">
        <v>33</v>
      </c>
      <c r="C4" s="10" t="s">
        <v>12</v>
      </c>
      <c r="D4" s="18">
        <v>0.006053240740740741</v>
      </c>
      <c r="E4" s="11">
        <f t="shared" si="0"/>
        <v>2</v>
      </c>
      <c r="F4" s="18">
        <v>0.03792824074074074</v>
      </c>
      <c r="G4" s="11">
        <f t="shared" si="1"/>
        <v>3</v>
      </c>
      <c r="H4" s="18">
        <v>0.007245370370370371</v>
      </c>
      <c r="I4" s="11">
        <f t="shared" si="2"/>
        <v>3</v>
      </c>
      <c r="J4" s="18">
        <v>0.05122685185185185</v>
      </c>
      <c r="K4" s="14">
        <f t="shared" si="3"/>
        <v>2</v>
      </c>
      <c r="M4" s="21"/>
    </row>
    <row r="5" spans="1:13" ht="24.75" customHeight="1">
      <c r="A5" s="2">
        <v>60</v>
      </c>
      <c r="B5" s="8" t="s">
        <v>22</v>
      </c>
      <c r="C5" s="7" t="s">
        <v>11</v>
      </c>
      <c r="D5" s="18">
        <v>0.0070486111111111105</v>
      </c>
      <c r="E5" s="11">
        <f t="shared" si="0"/>
        <v>9</v>
      </c>
      <c r="F5" s="18">
        <v>0.03778935185185185</v>
      </c>
      <c r="G5" s="11">
        <f t="shared" si="1"/>
        <v>2</v>
      </c>
      <c r="H5" s="18">
        <v>0.007152777777777779</v>
      </c>
      <c r="I5" s="11">
        <f t="shared" si="2"/>
        <v>2</v>
      </c>
      <c r="J5" s="18">
        <v>0.05199074074074075</v>
      </c>
      <c r="K5" s="14">
        <f t="shared" si="3"/>
        <v>3</v>
      </c>
      <c r="M5" s="20"/>
    </row>
    <row r="6" spans="1:13" ht="24.75" customHeight="1">
      <c r="A6" s="2">
        <v>53</v>
      </c>
      <c r="B6" s="6" t="s">
        <v>13</v>
      </c>
      <c r="C6" s="7" t="s">
        <v>12</v>
      </c>
      <c r="D6" s="18">
        <v>0.007175925925925926</v>
      </c>
      <c r="E6" s="11">
        <f t="shared" si="0"/>
        <v>11</v>
      </c>
      <c r="F6" s="18">
        <v>0.038148148148148146</v>
      </c>
      <c r="G6" s="11">
        <f t="shared" si="1"/>
        <v>4</v>
      </c>
      <c r="H6" s="18">
        <v>0.0078009259259259256</v>
      </c>
      <c r="I6" s="11">
        <f t="shared" si="2"/>
        <v>7</v>
      </c>
      <c r="J6" s="18">
        <v>0.053125</v>
      </c>
      <c r="K6" s="14">
        <f t="shared" si="3"/>
        <v>4</v>
      </c>
      <c r="M6" s="20"/>
    </row>
    <row r="7" spans="1:13" ht="24.75" customHeight="1">
      <c r="A7" s="2">
        <v>51</v>
      </c>
      <c r="B7" s="6" t="s">
        <v>10</v>
      </c>
      <c r="C7" s="7" t="s">
        <v>11</v>
      </c>
      <c r="D7" s="18">
        <v>0.007141203703703704</v>
      </c>
      <c r="E7" s="11">
        <f t="shared" si="0"/>
        <v>10</v>
      </c>
      <c r="F7" s="18">
        <v>0.038182870370370374</v>
      </c>
      <c r="G7" s="11">
        <f t="shared" si="1"/>
        <v>5</v>
      </c>
      <c r="H7" s="18">
        <v>0.008101851851851851</v>
      </c>
      <c r="I7" s="11">
        <f t="shared" si="2"/>
        <v>10</v>
      </c>
      <c r="J7" s="18">
        <v>0.053425925925925925</v>
      </c>
      <c r="K7" s="14">
        <f t="shared" si="3"/>
        <v>5</v>
      </c>
      <c r="M7" s="20"/>
    </row>
    <row r="8" spans="1:13" ht="24.75" customHeight="1">
      <c r="A8" s="2">
        <v>56</v>
      </c>
      <c r="B8" s="8" t="s">
        <v>15</v>
      </c>
      <c r="C8" s="7" t="s">
        <v>11</v>
      </c>
      <c r="D8" s="18">
        <v>0.0069097222222222225</v>
      </c>
      <c r="E8" s="11">
        <f t="shared" si="0"/>
        <v>7</v>
      </c>
      <c r="F8" s="18">
        <v>0.040625</v>
      </c>
      <c r="G8" s="11">
        <f t="shared" si="1"/>
        <v>7</v>
      </c>
      <c r="H8" s="18">
        <v>0.007638888888888889</v>
      </c>
      <c r="I8" s="11">
        <f t="shared" si="2"/>
        <v>5</v>
      </c>
      <c r="J8" s="18">
        <v>0.05517361111111111</v>
      </c>
      <c r="K8" s="14">
        <f t="shared" si="3"/>
        <v>6</v>
      </c>
      <c r="M8" s="20"/>
    </row>
    <row r="9" spans="1:13" ht="24.75" customHeight="1">
      <c r="A9" s="19">
        <v>73</v>
      </c>
      <c r="B9" s="9" t="s">
        <v>42</v>
      </c>
      <c r="C9" s="10" t="s">
        <v>35</v>
      </c>
      <c r="D9" s="18">
        <v>0.006539351851851852</v>
      </c>
      <c r="E9" s="11">
        <f t="shared" si="0"/>
        <v>3</v>
      </c>
      <c r="F9" s="18">
        <v>0.040810185185185185</v>
      </c>
      <c r="G9" s="11">
        <f t="shared" si="1"/>
        <v>8</v>
      </c>
      <c r="H9" s="18">
        <v>0.00818287037037037</v>
      </c>
      <c r="I9" s="11">
        <f t="shared" si="2"/>
        <v>11</v>
      </c>
      <c r="J9" s="18">
        <v>0.05553240740740741</v>
      </c>
      <c r="K9" s="14">
        <f t="shared" si="3"/>
        <v>7</v>
      </c>
      <c r="M9" s="20"/>
    </row>
    <row r="10" spans="1:13" ht="24.75" customHeight="1">
      <c r="A10" s="2">
        <v>54</v>
      </c>
      <c r="B10" s="6" t="s">
        <v>14</v>
      </c>
      <c r="C10" s="7" t="s">
        <v>11</v>
      </c>
      <c r="D10" s="18">
        <v>0.007974537037037037</v>
      </c>
      <c r="E10" s="11">
        <f t="shared" si="0"/>
        <v>16</v>
      </c>
      <c r="F10" s="18">
        <v>0.03986111111111111</v>
      </c>
      <c r="G10" s="11">
        <f t="shared" si="1"/>
        <v>6</v>
      </c>
      <c r="H10" s="18">
        <v>0.007986111111111112</v>
      </c>
      <c r="I10" s="11">
        <f t="shared" si="2"/>
        <v>8</v>
      </c>
      <c r="J10" s="18">
        <v>0.05582175925925926</v>
      </c>
      <c r="K10" s="14">
        <f t="shared" si="3"/>
        <v>8</v>
      </c>
      <c r="M10" s="20"/>
    </row>
    <row r="11" spans="1:13" ht="24.75" customHeight="1">
      <c r="A11" s="2">
        <v>67</v>
      </c>
      <c r="B11" s="9" t="s">
        <v>31</v>
      </c>
      <c r="C11" s="10" t="s">
        <v>29</v>
      </c>
      <c r="D11" s="18">
        <v>0.006805555555555557</v>
      </c>
      <c r="E11" s="11">
        <f t="shared" si="0"/>
        <v>5</v>
      </c>
      <c r="F11" s="18">
        <v>0.041539351851851855</v>
      </c>
      <c r="G11" s="11">
        <f t="shared" si="1"/>
        <v>9</v>
      </c>
      <c r="H11" s="18">
        <v>0.008043981481481482</v>
      </c>
      <c r="I11" s="11">
        <f t="shared" si="2"/>
        <v>9</v>
      </c>
      <c r="J11" s="18">
        <v>0.056388888888888884</v>
      </c>
      <c r="K11" s="14">
        <f t="shared" si="3"/>
        <v>9</v>
      </c>
      <c r="M11" s="20"/>
    </row>
    <row r="12" spans="1:13" ht="24.75" customHeight="1">
      <c r="A12" s="2">
        <v>62</v>
      </c>
      <c r="B12" s="8" t="s">
        <v>25</v>
      </c>
      <c r="C12" s="7" t="s">
        <v>12</v>
      </c>
      <c r="D12" s="18">
        <v>0.007025462962962963</v>
      </c>
      <c r="E12" s="11">
        <f t="shared" si="0"/>
        <v>8</v>
      </c>
      <c r="F12" s="18">
        <v>0.042951388888888886</v>
      </c>
      <c r="G12" s="11">
        <f t="shared" si="1"/>
        <v>11</v>
      </c>
      <c r="H12" s="18">
        <v>0.00818287037037037</v>
      </c>
      <c r="I12" s="11">
        <f t="shared" si="2"/>
        <v>11</v>
      </c>
      <c r="J12" s="18">
        <v>0.05815972222222222</v>
      </c>
      <c r="K12" s="14">
        <f t="shared" si="3"/>
        <v>10</v>
      </c>
      <c r="M12" s="20"/>
    </row>
    <row r="13" spans="1:13" ht="24.75" customHeight="1">
      <c r="A13" s="2">
        <v>66</v>
      </c>
      <c r="B13" s="8" t="s">
        <v>30</v>
      </c>
      <c r="C13" s="7" t="s">
        <v>12</v>
      </c>
      <c r="D13" s="18">
        <v>0.006828703703703704</v>
      </c>
      <c r="E13" s="11">
        <f t="shared" si="0"/>
        <v>6</v>
      </c>
      <c r="F13" s="18">
        <v>0.04383101851851851</v>
      </c>
      <c r="G13" s="11">
        <f t="shared" si="1"/>
        <v>13</v>
      </c>
      <c r="H13" s="18">
        <v>0.0076157407407407415</v>
      </c>
      <c r="I13" s="11">
        <f t="shared" si="2"/>
        <v>4</v>
      </c>
      <c r="J13" s="18">
        <v>0.058275462962962966</v>
      </c>
      <c r="K13" s="14">
        <f t="shared" si="3"/>
        <v>11</v>
      </c>
      <c r="M13" s="20"/>
    </row>
    <row r="14" spans="1:13" ht="24.75" customHeight="1">
      <c r="A14" s="2">
        <v>63</v>
      </c>
      <c r="B14" s="8" t="s">
        <v>26</v>
      </c>
      <c r="C14" s="7" t="s">
        <v>11</v>
      </c>
      <c r="D14" s="18">
        <v>0.008425925925925925</v>
      </c>
      <c r="E14" s="11">
        <f t="shared" si="0"/>
        <v>18</v>
      </c>
      <c r="F14" s="18">
        <v>0.04215277777777778</v>
      </c>
      <c r="G14" s="11">
        <f t="shared" si="1"/>
        <v>10</v>
      </c>
      <c r="H14" s="18">
        <v>0.00835648148148148</v>
      </c>
      <c r="I14" s="11">
        <f t="shared" si="2"/>
        <v>14</v>
      </c>
      <c r="J14" s="18">
        <v>0.05893518518518518</v>
      </c>
      <c r="K14" s="14">
        <f t="shared" si="3"/>
        <v>12</v>
      </c>
      <c r="M14" s="20"/>
    </row>
    <row r="15" spans="1:13" ht="24.75" customHeight="1">
      <c r="A15" s="19">
        <v>74</v>
      </c>
      <c r="B15" s="9" t="s">
        <v>43</v>
      </c>
      <c r="C15" s="10" t="s">
        <v>12</v>
      </c>
      <c r="D15" s="18">
        <v>0.007650462962962963</v>
      </c>
      <c r="E15" s="11">
        <f t="shared" si="0"/>
        <v>13</v>
      </c>
      <c r="F15" s="18">
        <v>0.043009259259259254</v>
      </c>
      <c r="G15" s="11">
        <f t="shared" si="1"/>
        <v>12</v>
      </c>
      <c r="H15" s="18">
        <v>0.008287037037037037</v>
      </c>
      <c r="I15" s="11">
        <f t="shared" si="2"/>
        <v>13</v>
      </c>
      <c r="J15" s="18">
        <v>0.05894675925925926</v>
      </c>
      <c r="K15" s="14">
        <f t="shared" si="3"/>
        <v>13</v>
      </c>
      <c r="M15" s="20"/>
    </row>
    <row r="16" spans="1:13" ht="24.75" customHeight="1">
      <c r="A16" s="19">
        <v>72</v>
      </c>
      <c r="B16" s="9" t="s">
        <v>41</v>
      </c>
      <c r="C16" s="10" t="s">
        <v>12</v>
      </c>
      <c r="D16" s="18">
        <v>0.007546296296296297</v>
      </c>
      <c r="E16" s="11">
        <f t="shared" si="0"/>
        <v>12</v>
      </c>
      <c r="F16" s="18">
        <v>0.04435185185185186</v>
      </c>
      <c r="G16" s="11">
        <f t="shared" si="1"/>
        <v>14</v>
      </c>
      <c r="H16" s="18">
        <v>0.007754629629629629</v>
      </c>
      <c r="I16" s="11">
        <f t="shared" si="2"/>
        <v>6</v>
      </c>
      <c r="J16" s="18">
        <v>0.05965277777777778</v>
      </c>
      <c r="K16" s="14">
        <f t="shared" si="3"/>
        <v>14</v>
      </c>
      <c r="M16" s="20"/>
    </row>
    <row r="17" spans="1:13" ht="24.75" customHeight="1">
      <c r="A17" s="19">
        <v>71</v>
      </c>
      <c r="B17" s="9" t="s">
        <v>39</v>
      </c>
      <c r="C17" s="10" t="s">
        <v>24</v>
      </c>
      <c r="D17" s="18">
        <v>0.008958333333333334</v>
      </c>
      <c r="E17" s="11">
        <f t="shared" si="0"/>
        <v>21</v>
      </c>
      <c r="F17" s="18">
        <v>0.04496527777777778</v>
      </c>
      <c r="G17" s="11">
        <f t="shared" si="1"/>
        <v>15</v>
      </c>
      <c r="H17" s="18">
        <v>0.00954861111111111</v>
      </c>
      <c r="I17" s="11">
        <f t="shared" si="2"/>
        <v>17</v>
      </c>
      <c r="J17" s="18">
        <v>0.06347222222222222</v>
      </c>
      <c r="K17" s="14">
        <f t="shared" si="3"/>
        <v>15</v>
      </c>
      <c r="M17" s="20"/>
    </row>
    <row r="18" spans="1:13" ht="24.75" customHeight="1">
      <c r="A18" s="2">
        <v>59</v>
      </c>
      <c r="B18" s="8" t="s">
        <v>20</v>
      </c>
      <c r="C18" s="7" t="s">
        <v>21</v>
      </c>
      <c r="D18" s="18">
        <v>0.008935185185185187</v>
      </c>
      <c r="E18" s="11">
        <f t="shared" si="0"/>
        <v>20</v>
      </c>
      <c r="F18" s="18">
        <v>0.04627314814814815</v>
      </c>
      <c r="G18" s="11">
        <f t="shared" si="1"/>
        <v>16</v>
      </c>
      <c r="H18" s="18">
        <v>0.00949074074074074</v>
      </c>
      <c r="I18" s="11">
        <f t="shared" si="2"/>
        <v>16</v>
      </c>
      <c r="J18" s="18">
        <v>0.06469907407407406</v>
      </c>
      <c r="K18" s="14">
        <f t="shared" si="3"/>
        <v>16</v>
      </c>
      <c r="M18" s="20"/>
    </row>
    <row r="19" spans="1:13" ht="24.75" customHeight="1">
      <c r="A19" s="2">
        <v>65</v>
      </c>
      <c r="B19" s="8" t="s">
        <v>28</v>
      </c>
      <c r="C19" s="7" t="s">
        <v>29</v>
      </c>
      <c r="D19" s="18">
        <v>0.007881944444444443</v>
      </c>
      <c r="E19" s="11">
        <f t="shared" si="0"/>
        <v>15</v>
      </c>
      <c r="F19" s="18">
        <v>0.04869212962962963</v>
      </c>
      <c r="G19" s="11">
        <f t="shared" si="1"/>
        <v>17</v>
      </c>
      <c r="H19" s="18">
        <v>0.010405092592592593</v>
      </c>
      <c r="I19" s="11">
        <f t="shared" si="2"/>
        <v>19</v>
      </c>
      <c r="J19" s="18">
        <v>0.06697916666666666</v>
      </c>
      <c r="K19" s="14">
        <f t="shared" si="3"/>
        <v>17</v>
      </c>
      <c r="M19" s="20"/>
    </row>
    <row r="20" spans="1:13" ht="24.75" customHeight="1">
      <c r="A20" s="2">
        <v>57</v>
      </c>
      <c r="B20" s="8" t="s">
        <v>17</v>
      </c>
      <c r="C20" s="7" t="s">
        <v>16</v>
      </c>
      <c r="D20" s="18">
        <v>0.00846064814814815</v>
      </c>
      <c r="E20" s="11">
        <f t="shared" si="0"/>
        <v>19</v>
      </c>
      <c r="F20" s="18">
        <v>0.04891203703703704</v>
      </c>
      <c r="G20" s="11">
        <f t="shared" si="1"/>
        <v>18</v>
      </c>
      <c r="H20" s="18">
        <v>0.010960648148148148</v>
      </c>
      <c r="I20" s="11">
        <f t="shared" si="2"/>
        <v>20</v>
      </c>
      <c r="J20" s="18">
        <v>0.06833333333333334</v>
      </c>
      <c r="K20" s="14">
        <f t="shared" si="3"/>
        <v>18</v>
      </c>
      <c r="M20" s="20"/>
    </row>
    <row r="21" spans="1:13" ht="24.75" customHeight="1">
      <c r="A21" s="2">
        <v>64</v>
      </c>
      <c r="B21" s="8" t="s">
        <v>27</v>
      </c>
      <c r="C21" s="7" t="s">
        <v>24</v>
      </c>
      <c r="D21" s="18">
        <v>0.0078125</v>
      </c>
      <c r="E21" s="11">
        <f t="shared" si="0"/>
        <v>14</v>
      </c>
      <c r="F21" s="18">
        <v>0.05369212962962963</v>
      </c>
      <c r="G21" s="11">
        <f t="shared" si="1"/>
        <v>19</v>
      </c>
      <c r="H21" s="18">
        <v>0.01005787037037037</v>
      </c>
      <c r="I21" s="11">
        <f t="shared" si="2"/>
        <v>18</v>
      </c>
      <c r="J21" s="18">
        <v>0.0715625</v>
      </c>
      <c r="K21" s="14">
        <f t="shared" si="3"/>
        <v>19</v>
      </c>
      <c r="M21" s="20"/>
    </row>
    <row r="22" spans="1:13" ht="24.75" customHeight="1">
      <c r="A22" s="2">
        <v>58</v>
      </c>
      <c r="B22" s="8" t="s">
        <v>18</v>
      </c>
      <c r="C22" s="7" t="s">
        <v>19</v>
      </c>
      <c r="D22" s="18">
        <v>0.007974537037037037</v>
      </c>
      <c r="E22" s="11">
        <f t="shared" si="0"/>
        <v>16</v>
      </c>
      <c r="F22" s="18">
        <v>0.05908564814814815</v>
      </c>
      <c r="G22" s="11">
        <f t="shared" si="1"/>
        <v>20</v>
      </c>
      <c r="H22" s="18">
        <v>0.009143518518518518</v>
      </c>
      <c r="I22" s="11">
        <f t="shared" si="2"/>
        <v>15</v>
      </c>
      <c r="J22" s="18">
        <v>0.0762037037037037</v>
      </c>
      <c r="K22" s="14">
        <f t="shared" si="3"/>
        <v>20</v>
      </c>
      <c r="M22" s="20"/>
    </row>
    <row r="23" spans="1:13" ht="24.75" customHeight="1">
      <c r="A23" s="2">
        <v>61</v>
      </c>
      <c r="B23" s="8" t="s">
        <v>23</v>
      </c>
      <c r="C23" s="7" t="s">
        <v>24</v>
      </c>
      <c r="D23" s="18">
        <v>0.01056712962962963</v>
      </c>
      <c r="E23" s="11">
        <f t="shared" si="0"/>
        <v>22</v>
      </c>
      <c r="F23" s="18">
        <v>0.059895833333333336</v>
      </c>
      <c r="G23" s="11">
        <f t="shared" si="1"/>
        <v>21</v>
      </c>
      <c r="H23" s="18">
        <v>0.011145833333333334</v>
      </c>
      <c r="I23" s="11">
        <f t="shared" si="2"/>
        <v>21</v>
      </c>
      <c r="J23" s="18">
        <v>0.08160879629629629</v>
      </c>
      <c r="K23" s="14">
        <f t="shared" si="3"/>
        <v>21</v>
      </c>
      <c r="M23" s="22"/>
    </row>
    <row r="24" spans="1:13" ht="24.75" customHeight="1">
      <c r="A24" s="2">
        <v>68</v>
      </c>
      <c r="B24" s="9" t="s">
        <v>32</v>
      </c>
      <c r="C24" s="10" t="s">
        <v>29</v>
      </c>
      <c r="D24" s="18">
        <v>0.006701388888888889</v>
      </c>
      <c r="E24" s="11">
        <f t="shared" si="0"/>
        <v>4</v>
      </c>
      <c r="F24" s="18" t="s">
        <v>38</v>
      </c>
      <c r="G24" s="11" t="s">
        <v>38</v>
      </c>
      <c r="H24" s="18" t="s">
        <v>38</v>
      </c>
      <c r="I24" s="11" t="s">
        <v>38</v>
      </c>
      <c r="J24" s="18" t="s">
        <v>38</v>
      </c>
      <c r="K24" s="14" t="s">
        <v>38</v>
      </c>
      <c r="M24" s="20"/>
    </row>
    <row r="25" spans="5:8" ht="12.75">
      <c r="E25" s="15"/>
      <c r="F25" s="15"/>
      <c r="G25" s="15"/>
      <c r="H25" s="15"/>
    </row>
    <row r="26" spans="5:8" ht="12.75">
      <c r="E26" s="15"/>
      <c r="F26" s="15"/>
      <c r="G26" s="15"/>
      <c r="H26" s="15"/>
    </row>
    <row r="27" spans="5:8" ht="18">
      <c r="E27" s="15"/>
      <c r="F27" s="16"/>
      <c r="G27" s="15"/>
      <c r="H27" s="15"/>
    </row>
    <row r="28" spans="5:8" ht="18">
      <c r="E28" s="15"/>
      <c r="F28" s="16"/>
      <c r="G28" s="15"/>
      <c r="H28" s="15"/>
    </row>
    <row r="29" spans="5:8" ht="18">
      <c r="E29" s="15"/>
      <c r="F29" s="16"/>
      <c r="G29" s="15"/>
      <c r="H29" s="15"/>
    </row>
    <row r="30" spans="3:8" ht="18">
      <c r="C30">
        <v>5</v>
      </c>
      <c r="E30" s="15"/>
      <c r="F30" s="16"/>
      <c r="G30" s="15"/>
      <c r="H30" s="15"/>
    </row>
    <row r="31" spans="5:8" ht="18">
      <c r="E31" s="15"/>
      <c r="F31" s="16"/>
      <c r="G31" s="15"/>
      <c r="H31" s="15"/>
    </row>
    <row r="32" spans="5:8" ht="18">
      <c r="E32" s="15"/>
      <c r="F32" s="16"/>
      <c r="G32" s="15"/>
      <c r="H32" s="15"/>
    </row>
    <row r="33" spans="5:8" ht="18">
      <c r="E33" s="15"/>
      <c r="F33" s="16"/>
      <c r="G33" s="15"/>
      <c r="H33" s="15"/>
    </row>
    <row r="34" spans="5:8" ht="18">
      <c r="E34" s="15"/>
      <c r="F34" s="16"/>
      <c r="G34" s="15"/>
      <c r="H34" s="15"/>
    </row>
    <row r="35" spans="5:8" ht="18">
      <c r="E35" s="15"/>
      <c r="F35" s="16"/>
      <c r="G35" s="15"/>
      <c r="H35" s="15"/>
    </row>
    <row r="36" spans="5:8" ht="18">
      <c r="E36" s="15"/>
      <c r="F36" s="16"/>
      <c r="G36" s="15"/>
      <c r="H36" s="15"/>
    </row>
    <row r="37" spans="5:8" ht="18">
      <c r="E37" s="15"/>
      <c r="F37" s="16"/>
      <c r="G37" s="15"/>
      <c r="H37" s="15"/>
    </row>
    <row r="38" spans="5:8" ht="18">
      <c r="E38" s="15"/>
      <c r="F38" s="16"/>
      <c r="G38" s="15"/>
      <c r="H38" s="15"/>
    </row>
    <row r="39" spans="5:8" ht="18">
      <c r="E39" s="15"/>
      <c r="F39" s="16"/>
      <c r="G39" s="15"/>
      <c r="H39" s="15"/>
    </row>
    <row r="40" spans="5:8" ht="18">
      <c r="E40" s="15"/>
      <c r="F40" s="16"/>
      <c r="G40" s="15"/>
      <c r="H40" s="15"/>
    </row>
    <row r="41" spans="5:8" ht="18">
      <c r="E41" s="15"/>
      <c r="F41" s="16"/>
      <c r="G41" s="15"/>
      <c r="H41" s="15"/>
    </row>
    <row r="42" spans="5:8" ht="18">
      <c r="E42" s="15"/>
      <c r="F42" s="16"/>
      <c r="G42" s="15"/>
      <c r="H42" s="15"/>
    </row>
    <row r="43" spans="5:8" ht="18">
      <c r="E43" s="15"/>
      <c r="F43" s="16"/>
      <c r="G43" s="15"/>
      <c r="H43" s="15"/>
    </row>
    <row r="44" spans="5:8" ht="12.75">
      <c r="E44" s="15"/>
      <c r="F44" s="15"/>
      <c r="G44" s="15"/>
      <c r="H44" s="15"/>
    </row>
    <row r="45" spans="5:8" ht="12.75">
      <c r="E45" s="15"/>
      <c r="F45" s="15"/>
      <c r="G45" s="15"/>
      <c r="H45" s="15"/>
    </row>
    <row r="46" spans="5:8" ht="12.75">
      <c r="E46" s="15"/>
      <c r="F46" s="15"/>
      <c r="G46" s="15"/>
      <c r="H46" s="15"/>
    </row>
    <row r="47" spans="5:8" ht="12.75">
      <c r="E47" s="15"/>
      <c r="F47" s="15"/>
      <c r="G47" s="15"/>
      <c r="H47" s="15"/>
    </row>
    <row r="48" spans="5:8" ht="12.75">
      <c r="E48" s="15"/>
      <c r="F48" s="15"/>
      <c r="G48" s="15"/>
      <c r="H48" s="15"/>
    </row>
    <row r="49" spans="5:8" ht="12.75">
      <c r="E49" s="15"/>
      <c r="F49" s="15"/>
      <c r="G49" s="15"/>
      <c r="H49" s="15"/>
    </row>
  </sheetData>
  <mergeCells count="1"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="75" zoomScaleNormal="75" workbookViewId="0" topLeftCell="A1">
      <selection activeCell="C21" sqref="C21"/>
    </sheetView>
  </sheetViews>
  <sheetFormatPr defaultColWidth="9.00390625" defaultRowHeight="12.75"/>
  <cols>
    <col min="1" max="1" width="14.00390625" style="0" customWidth="1"/>
    <col min="2" max="2" width="24.25390625" style="0" customWidth="1"/>
    <col min="3" max="3" width="14.875" style="0" customWidth="1"/>
    <col min="4" max="4" width="13.625" style="0" customWidth="1"/>
    <col min="5" max="5" width="16.125" style="0" customWidth="1"/>
    <col min="6" max="6" width="17.875" style="0" customWidth="1"/>
    <col min="7" max="7" width="13.625" style="0" customWidth="1"/>
    <col min="8" max="8" width="14.375" style="0" customWidth="1"/>
    <col min="9" max="9" width="16.00390625" style="0" customWidth="1"/>
    <col min="10" max="10" width="18.75390625" style="0" customWidth="1"/>
    <col min="11" max="11" width="15.25390625" style="0" customWidth="1"/>
  </cols>
  <sheetData>
    <row r="1" spans="1:11" ht="109.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">
      <c r="A2" s="5" t="s">
        <v>34</v>
      </c>
      <c r="B2" s="1" t="s">
        <v>0</v>
      </c>
      <c r="C2" s="1" t="s">
        <v>1</v>
      </c>
      <c r="D2" s="3" t="s">
        <v>2</v>
      </c>
      <c r="E2" s="4" t="s">
        <v>3</v>
      </c>
      <c r="F2" s="1" t="s">
        <v>4</v>
      </c>
      <c r="G2" s="4" t="s">
        <v>5</v>
      </c>
      <c r="H2" s="1" t="s">
        <v>6</v>
      </c>
      <c r="I2" s="12" t="s">
        <v>7</v>
      </c>
      <c r="J2" s="1" t="s">
        <v>8</v>
      </c>
      <c r="K2" s="5" t="s">
        <v>9</v>
      </c>
    </row>
    <row r="3" spans="1:11" ht="30" customHeight="1">
      <c r="A3" s="19">
        <v>73</v>
      </c>
      <c r="B3" s="9" t="s">
        <v>42</v>
      </c>
      <c r="C3" s="10" t="s">
        <v>35</v>
      </c>
      <c r="D3" s="18">
        <v>0.006539351851851852</v>
      </c>
      <c r="E3" s="11">
        <f>RANK(D3,$D$3:$D$4,1)</f>
        <v>1</v>
      </c>
      <c r="F3" s="18">
        <v>0.040810185185185185</v>
      </c>
      <c r="G3" s="11">
        <f>RANK(F3,$F$3:$F$4,1)</f>
        <v>1</v>
      </c>
      <c r="H3" s="18">
        <v>0.00818287037037037</v>
      </c>
      <c r="I3" s="11">
        <f>RANK(H3,$H$3:$H$4,1)</f>
        <v>1</v>
      </c>
      <c r="J3" s="18">
        <v>0.05553240740740741</v>
      </c>
      <c r="K3" s="14">
        <f>RANK(J3,$J$3:$J$4,1)</f>
        <v>1</v>
      </c>
    </row>
    <row r="4" spans="1:11" ht="30" customHeight="1">
      <c r="A4" s="2">
        <v>57</v>
      </c>
      <c r="B4" s="8" t="s">
        <v>17</v>
      </c>
      <c r="C4" s="7" t="s">
        <v>35</v>
      </c>
      <c r="D4" s="18">
        <v>0.00846064814814815</v>
      </c>
      <c r="E4" s="11">
        <f>RANK(D4,$D$3:$D$4,1)</f>
        <v>2</v>
      </c>
      <c r="F4" s="18">
        <v>0.04891203703703704</v>
      </c>
      <c r="G4" s="11">
        <f>RANK(F4,$F$3:$F$4,1)</f>
        <v>2</v>
      </c>
      <c r="H4" s="18">
        <v>0.010960648148148148</v>
      </c>
      <c r="I4" s="11">
        <f>RANK(H4,$H$3:$H$4,1)</f>
        <v>2</v>
      </c>
      <c r="J4" s="18">
        <v>0.06833333333333334</v>
      </c>
      <c r="K4" s="14">
        <f>RANK(J4,$J$3:$J$4,1)</f>
        <v>2</v>
      </c>
    </row>
  </sheetData>
  <mergeCells count="1">
    <mergeCell ref="A1:K1"/>
  </mergeCells>
  <printOptions/>
  <pageMargins left="0.57" right="0.75" top="1" bottom="1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4">
      <selection activeCell="F11" sqref="F11"/>
    </sheetView>
  </sheetViews>
  <sheetFormatPr defaultColWidth="9.00390625" defaultRowHeight="12.75"/>
  <cols>
    <col min="1" max="1" width="13.125" style="0" customWidth="1"/>
    <col min="2" max="2" width="28.875" style="0" customWidth="1"/>
    <col min="3" max="3" width="15.00390625" style="0" customWidth="1"/>
    <col min="4" max="4" width="15.625" style="0" customWidth="1"/>
    <col min="5" max="5" width="14.375" style="0" customWidth="1"/>
    <col min="6" max="6" width="15.625" style="0" customWidth="1"/>
    <col min="7" max="7" width="12.125" style="0" customWidth="1"/>
    <col min="8" max="8" width="14.125" style="0" customWidth="1"/>
    <col min="9" max="9" width="14.00390625" style="0" customWidth="1"/>
    <col min="10" max="10" width="17.875" style="0" customWidth="1"/>
    <col min="11" max="11" width="18.75390625" style="0" customWidth="1"/>
  </cols>
  <sheetData>
    <row r="1" spans="1:11" ht="109.5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4">
      <c r="A2" s="5" t="s">
        <v>34</v>
      </c>
      <c r="B2" s="1" t="s">
        <v>0</v>
      </c>
      <c r="C2" s="1" t="s">
        <v>1</v>
      </c>
      <c r="D2" s="3" t="s">
        <v>2</v>
      </c>
      <c r="E2" s="4" t="s">
        <v>3</v>
      </c>
      <c r="F2" s="1" t="s">
        <v>4</v>
      </c>
      <c r="G2" s="4" t="s">
        <v>5</v>
      </c>
      <c r="H2" s="1" t="s">
        <v>6</v>
      </c>
      <c r="I2" s="12" t="s">
        <v>7</v>
      </c>
      <c r="J2" s="1" t="s">
        <v>8</v>
      </c>
      <c r="K2" s="5" t="s">
        <v>9</v>
      </c>
    </row>
    <row r="3" spans="1:11" ht="30" customHeight="1">
      <c r="A3" s="2">
        <v>52</v>
      </c>
      <c r="B3" s="6" t="s">
        <v>37</v>
      </c>
      <c r="C3" s="7" t="s">
        <v>12</v>
      </c>
      <c r="D3" s="18">
        <v>0.0060416666666666665</v>
      </c>
      <c r="E3" s="11">
        <f>RANK(D3,$D$3:$D$12,1)</f>
        <v>1</v>
      </c>
      <c r="F3" s="18">
        <v>0.03633101851851852</v>
      </c>
      <c r="G3" s="11">
        <f>RANK(F3,$F$3:$F$12,1)</f>
        <v>1</v>
      </c>
      <c r="H3" s="18">
        <v>0.006574074074074073</v>
      </c>
      <c r="I3" s="11">
        <f>RANK(H3,$H$3:$H$12,1)</f>
        <v>1</v>
      </c>
      <c r="J3" s="18">
        <v>0.04894675925925926</v>
      </c>
      <c r="K3" s="14">
        <f>RANK(J3,$J$3:$J$12,1)</f>
        <v>1</v>
      </c>
    </row>
    <row r="4" spans="1:11" ht="30" customHeight="1">
      <c r="A4" s="2">
        <v>69</v>
      </c>
      <c r="B4" s="9" t="s">
        <v>33</v>
      </c>
      <c r="C4" s="7" t="s">
        <v>12</v>
      </c>
      <c r="D4" s="18">
        <v>0.006053240740740741</v>
      </c>
      <c r="E4" s="11">
        <f aca="true" t="shared" si="0" ref="E4:E12">RANK(D4,$D$3:$D$12,1)</f>
        <v>2</v>
      </c>
      <c r="F4" s="18">
        <v>0.03792824074074074</v>
      </c>
      <c r="G4" s="11">
        <f aca="true" t="shared" si="1" ref="G4:G11">RANK(F4,$F$3:$F$12,1)</f>
        <v>2</v>
      </c>
      <c r="H4" s="18">
        <v>0.007245370370370371</v>
      </c>
      <c r="I4" s="11">
        <f aca="true" t="shared" si="2" ref="I4:I11">RANK(H4,$H$3:$H$12,1)</f>
        <v>2</v>
      </c>
      <c r="J4" s="18">
        <v>0.05122685185185185</v>
      </c>
      <c r="K4" s="14">
        <f aca="true" t="shared" si="3" ref="K4:K11">RANK(J4,$J$3:$J$12,1)</f>
        <v>2</v>
      </c>
    </row>
    <row r="5" spans="1:11" ht="30" customHeight="1">
      <c r="A5" s="2">
        <v>53</v>
      </c>
      <c r="B5" s="6" t="s">
        <v>13</v>
      </c>
      <c r="C5" s="7" t="s">
        <v>12</v>
      </c>
      <c r="D5" s="18">
        <v>0.007175925925925926</v>
      </c>
      <c r="E5" s="11">
        <f t="shared" si="0"/>
        <v>7</v>
      </c>
      <c r="F5" s="18">
        <v>0.038148148148148146</v>
      </c>
      <c r="G5" s="11">
        <f t="shared" si="1"/>
        <v>3</v>
      </c>
      <c r="H5" s="18">
        <v>0.0078009259259259256</v>
      </c>
      <c r="I5" s="11">
        <f t="shared" si="2"/>
        <v>5</v>
      </c>
      <c r="J5" s="18">
        <v>0.053125</v>
      </c>
      <c r="K5" s="14">
        <f t="shared" si="3"/>
        <v>3</v>
      </c>
    </row>
    <row r="6" spans="1:11" ht="30" customHeight="1">
      <c r="A6" s="2">
        <v>67</v>
      </c>
      <c r="B6" s="9" t="s">
        <v>31</v>
      </c>
      <c r="C6" s="7" t="s">
        <v>12</v>
      </c>
      <c r="D6" s="18">
        <v>0.006805555555555557</v>
      </c>
      <c r="E6" s="11">
        <f t="shared" si="0"/>
        <v>4</v>
      </c>
      <c r="F6" s="18">
        <v>0.041539351851851855</v>
      </c>
      <c r="G6" s="11">
        <f t="shared" si="1"/>
        <v>4</v>
      </c>
      <c r="H6" s="18">
        <v>0.008043981481481482</v>
      </c>
      <c r="I6" s="11">
        <f t="shared" si="2"/>
        <v>6</v>
      </c>
      <c r="J6" s="18">
        <v>0.056388888888888884</v>
      </c>
      <c r="K6" s="14">
        <f t="shared" si="3"/>
        <v>4</v>
      </c>
    </row>
    <row r="7" spans="1:11" ht="30" customHeight="1">
      <c r="A7" s="2">
        <v>62</v>
      </c>
      <c r="B7" s="8" t="s">
        <v>25</v>
      </c>
      <c r="C7" s="7" t="s">
        <v>12</v>
      </c>
      <c r="D7" s="18">
        <v>0.007025462962962963</v>
      </c>
      <c r="E7" s="11">
        <f t="shared" si="0"/>
        <v>6</v>
      </c>
      <c r="F7" s="18">
        <v>0.042951388888888886</v>
      </c>
      <c r="G7" s="11">
        <f t="shared" si="1"/>
        <v>5</v>
      </c>
      <c r="H7" s="18">
        <v>0.00818287037037037</v>
      </c>
      <c r="I7" s="11">
        <f t="shared" si="2"/>
        <v>7</v>
      </c>
      <c r="J7" s="18">
        <v>0.05815972222222222</v>
      </c>
      <c r="K7" s="14">
        <f t="shared" si="3"/>
        <v>5</v>
      </c>
    </row>
    <row r="8" spans="1:11" ht="30" customHeight="1">
      <c r="A8" s="2">
        <v>66</v>
      </c>
      <c r="B8" s="8" t="s">
        <v>30</v>
      </c>
      <c r="C8" s="7" t="s">
        <v>12</v>
      </c>
      <c r="D8" s="18">
        <v>0.006828703703703704</v>
      </c>
      <c r="E8" s="11">
        <f t="shared" si="0"/>
        <v>5</v>
      </c>
      <c r="F8" s="18">
        <v>0.04383101851851851</v>
      </c>
      <c r="G8" s="11">
        <f t="shared" si="1"/>
        <v>7</v>
      </c>
      <c r="H8" s="18">
        <v>0.0076157407407407415</v>
      </c>
      <c r="I8" s="11">
        <f t="shared" si="2"/>
        <v>3</v>
      </c>
      <c r="J8" s="18">
        <v>0.058275462962962966</v>
      </c>
      <c r="K8" s="14">
        <f t="shared" si="3"/>
        <v>6</v>
      </c>
    </row>
    <row r="9" spans="1:11" ht="30" customHeight="1">
      <c r="A9" s="19">
        <v>74</v>
      </c>
      <c r="B9" s="9" t="s">
        <v>43</v>
      </c>
      <c r="C9" s="10" t="s">
        <v>12</v>
      </c>
      <c r="D9" s="18">
        <v>0.007650462962962963</v>
      </c>
      <c r="E9" s="11">
        <f t="shared" si="0"/>
        <v>9</v>
      </c>
      <c r="F9" s="18">
        <v>0.043009259259259254</v>
      </c>
      <c r="G9" s="11">
        <f t="shared" si="1"/>
        <v>6</v>
      </c>
      <c r="H9" s="18">
        <v>0.008287037037037037</v>
      </c>
      <c r="I9" s="11">
        <f t="shared" si="2"/>
        <v>8</v>
      </c>
      <c r="J9" s="18">
        <v>0.05894675925925926</v>
      </c>
      <c r="K9" s="14">
        <f t="shared" si="3"/>
        <v>7</v>
      </c>
    </row>
    <row r="10" spans="1:11" ht="30" customHeight="1">
      <c r="A10" s="19">
        <v>72</v>
      </c>
      <c r="B10" s="9" t="s">
        <v>41</v>
      </c>
      <c r="C10" s="10" t="s">
        <v>12</v>
      </c>
      <c r="D10" s="18">
        <v>0.007546296296296297</v>
      </c>
      <c r="E10" s="11">
        <f t="shared" si="0"/>
        <v>8</v>
      </c>
      <c r="F10" s="18">
        <v>0.04435185185185186</v>
      </c>
      <c r="G10" s="11">
        <f t="shared" si="1"/>
        <v>8</v>
      </c>
      <c r="H10" s="18">
        <v>0.007754629629629629</v>
      </c>
      <c r="I10" s="11">
        <f t="shared" si="2"/>
        <v>4</v>
      </c>
      <c r="J10" s="18">
        <v>0.05965277777777778</v>
      </c>
      <c r="K10" s="14">
        <f t="shared" si="3"/>
        <v>8</v>
      </c>
    </row>
    <row r="11" spans="1:11" ht="30" customHeight="1">
      <c r="A11" s="2">
        <v>65</v>
      </c>
      <c r="B11" s="8" t="s">
        <v>28</v>
      </c>
      <c r="C11" s="7" t="s">
        <v>12</v>
      </c>
      <c r="D11" s="18">
        <v>0.007881944444444443</v>
      </c>
      <c r="E11" s="11">
        <f t="shared" si="0"/>
        <v>10</v>
      </c>
      <c r="F11" s="18">
        <v>0.04869212962962963</v>
      </c>
      <c r="G11" s="11">
        <f t="shared" si="1"/>
        <v>9</v>
      </c>
      <c r="H11" s="18">
        <v>0.010405092592592593</v>
      </c>
      <c r="I11" s="11">
        <f t="shared" si="2"/>
        <v>9</v>
      </c>
      <c r="J11" s="18">
        <v>0.06697916666666666</v>
      </c>
      <c r="K11" s="14">
        <f t="shared" si="3"/>
        <v>9</v>
      </c>
    </row>
    <row r="12" spans="1:11" ht="30" customHeight="1">
      <c r="A12" s="2">
        <v>68</v>
      </c>
      <c r="B12" s="9" t="s">
        <v>32</v>
      </c>
      <c r="C12" s="7" t="s">
        <v>12</v>
      </c>
      <c r="D12" s="18">
        <v>0.006701388888888889</v>
      </c>
      <c r="E12" s="11">
        <f t="shared" si="0"/>
        <v>3</v>
      </c>
      <c r="F12" s="18" t="s">
        <v>38</v>
      </c>
      <c r="G12" s="11" t="s">
        <v>38</v>
      </c>
      <c r="H12" s="18" t="s">
        <v>38</v>
      </c>
      <c r="I12" s="11" t="s">
        <v>38</v>
      </c>
      <c r="J12" s="18" t="s">
        <v>38</v>
      </c>
      <c r="K12" s="14" t="s">
        <v>38</v>
      </c>
    </row>
  </sheetData>
  <mergeCells count="1">
    <mergeCell ref="A1:K1"/>
  </mergeCells>
  <printOptions/>
  <pageMargins left="0.56" right="0.75" top="1" bottom="1" header="0.4921259845" footer="0.492125984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workbookViewId="0" topLeftCell="A1">
      <selection activeCell="D3" sqref="D3"/>
    </sheetView>
  </sheetViews>
  <sheetFormatPr defaultColWidth="9.00390625" defaultRowHeight="12.75"/>
  <cols>
    <col min="1" max="1" width="12.875" style="0" customWidth="1"/>
    <col min="2" max="2" width="23.625" style="0" bestFit="1" customWidth="1"/>
    <col min="3" max="3" width="13.75390625" style="0" customWidth="1"/>
    <col min="4" max="4" width="12.25390625" style="0" customWidth="1"/>
    <col min="5" max="5" width="14.625" style="0" customWidth="1"/>
    <col min="6" max="6" width="12.625" style="0" customWidth="1"/>
    <col min="7" max="7" width="12.75390625" style="0" customWidth="1"/>
    <col min="8" max="8" width="11.00390625" style="0" customWidth="1"/>
    <col min="9" max="9" width="15.875" style="0" customWidth="1"/>
    <col min="10" max="10" width="20.625" style="0" customWidth="1"/>
    <col min="11" max="11" width="15.375" style="0" customWidth="1"/>
  </cols>
  <sheetData>
    <row r="1" spans="1:11" ht="109.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6">
      <c r="A2" s="5" t="s">
        <v>34</v>
      </c>
      <c r="B2" s="1" t="s">
        <v>0</v>
      </c>
      <c r="C2" s="1" t="s">
        <v>1</v>
      </c>
      <c r="D2" s="3" t="s">
        <v>2</v>
      </c>
      <c r="E2" s="4" t="s">
        <v>3</v>
      </c>
      <c r="F2" s="1" t="s">
        <v>4</v>
      </c>
      <c r="G2" s="4" t="s">
        <v>5</v>
      </c>
      <c r="H2" s="1" t="s">
        <v>6</v>
      </c>
      <c r="I2" s="12" t="s">
        <v>7</v>
      </c>
      <c r="J2" s="1" t="s">
        <v>8</v>
      </c>
      <c r="K2" s="5" t="s">
        <v>9</v>
      </c>
    </row>
    <row r="3" spans="1:11" ht="30" customHeight="1">
      <c r="A3" s="2">
        <v>60</v>
      </c>
      <c r="B3" s="8" t="s">
        <v>22</v>
      </c>
      <c r="C3" s="7" t="s">
        <v>11</v>
      </c>
      <c r="D3" s="18">
        <v>0.0070486111111111105</v>
      </c>
      <c r="E3" s="11">
        <f aca="true" t="shared" si="0" ref="E3:E8">RANK(D3,$D$3:$D$8,1)</f>
        <v>2</v>
      </c>
      <c r="F3" s="18">
        <v>0.03778935185185185</v>
      </c>
      <c r="G3" s="11">
        <f aca="true" t="shared" si="1" ref="G3:G8">RANK(F3,$F$3:$F$8,1)</f>
        <v>1</v>
      </c>
      <c r="H3" s="18">
        <v>0.007152777777777779</v>
      </c>
      <c r="I3" s="11">
        <f aca="true" t="shared" si="2" ref="I3:I8">RANK(H3,$H$3:$H$8,1)</f>
        <v>1</v>
      </c>
      <c r="J3" s="18">
        <v>0.05199074074074075</v>
      </c>
      <c r="K3" s="14">
        <f aca="true" t="shared" si="3" ref="K3:K8">RANK(J3,$J$3:$J$8,1)</f>
        <v>1</v>
      </c>
    </row>
    <row r="4" spans="1:11" ht="30" customHeight="1">
      <c r="A4" s="2">
        <v>51</v>
      </c>
      <c r="B4" s="6" t="s">
        <v>10</v>
      </c>
      <c r="C4" s="7" t="s">
        <v>11</v>
      </c>
      <c r="D4" s="18">
        <v>0.007141203703703704</v>
      </c>
      <c r="E4" s="11">
        <f t="shared" si="0"/>
        <v>3</v>
      </c>
      <c r="F4" s="18">
        <v>0.038182870370370374</v>
      </c>
      <c r="G4" s="11">
        <f t="shared" si="1"/>
        <v>2</v>
      </c>
      <c r="H4" s="18">
        <v>0.008101851851851851</v>
      </c>
      <c r="I4" s="11">
        <f t="shared" si="2"/>
        <v>4</v>
      </c>
      <c r="J4" s="18">
        <v>0.053425925925925925</v>
      </c>
      <c r="K4" s="14">
        <f t="shared" si="3"/>
        <v>2</v>
      </c>
    </row>
    <row r="5" spans="1:11" ht="30" customHeight="1">
      <c r="A5" s="2">
        <v>56</v>
      </c>
      <c r="B5" s="8" t="s">
        <v>15</v>
      </c>
      <c r="C5" s="7" t="s">
        <v>11</v>
      </c>
      <c r="D5" s="18">
        <v>0.0069097222222222225</v>
      </c>
      <c r="E5" s="11">
        <f t="shared" si="0"/>
        <v>1</v>
      </c>
      <c r="F5" s="18">
        <v>0.040625</v>
      </c>
      <c r="G5" s="11">
        <f t="shared" si="1"/>
        <v>4</v>
      </c>
      <c r="H5" s="18">
        <v>0.007638888888888889</v>
      </c>
      <c r="I5" s="11">
        <f t="shared" si="2"/>
        <v>2</v>
      </c>
      <c r="J5" s="18">
        <v>0.05517361111111111</v>
      </c>
      <c r="K5" s="14">
        <f t="shared" si="3"/>
        <v>3</v>
      </c>
    </row>
    <row r="6" spans="1:11" ht="30" customHeight="1">
      <c r="A6" s="2">
        <v>54</v>
      </c>
      <c r="B6" s="6" t="s">
        <v>14</v>
      </c>
      <c r="C6" s="7" t="s">
        <v>11</v>
      </c>
      <c r="D6" s="18">
        <v>0.007974537037037037</v>
      </c>
      <c r="E6" s="11">
        <f t="shared" si="0"/>
        <v>4</v>
      </c>
      <c r="F6" s="18">
        <v>0.03986111111111111</v>
      </c>
      <c r="G6" s="11">
        <f t="shared" si="1"/>
        <v>3</v>
      </c>
      <c r="H6" s="18">
        <v>0.007986111111111112</v>
      </c>
      <c r="I6" s="11">
        <f t="shared" si="2"/>
        <v>3</v>
      </c>
      <c r="J6" s="18">
        <v>0.05582175925925926</v>
      </c>
      <c r="K6" s="14">
        <f t="shared" si="3"/>
        <v>4</v>
      </c>
    </row>
    <row r="7" spans="1:11" ht="30" customHeight="1">
      <c r="A7" s="2">
        <v>63</v>
      </c>
      <c r="B7" s="8" t="s">
        <v>26</v>
      </c>
      <c r="C7" s="7" t="s">
        <v>11</v>
      </c>
      <c r="D7" s="18">
        <v>0.008425925925925925</v>
      </c>
      <c r="E7" s="11">
        <f t="shared" si="0"/>
        <v>5</v>
      </c>
      <c r="F7" s="18">
        <v>0.04215277777777778</v>
      </c>
      <c r="G7" s="11">
        <f t="shared" si="1"/>
        <v>5</v>
      </c>
      <c r="H7" s="18">
        <v>0.00835648148148148</v>
      </c>
      <c r="I7" s="11">
        <f t="shared" si="2"/>
        <v>5</v>
      </c>
      <c r="J7" s="18">
        <v>0.05893518518518518</v>
      </c>
      <c r="K7" s="14">
        <f t="shared" si="3"/>
        <v>5</v>
      </c>
    </row>
    <row r="8" spans="1:11" ht="30" customHeight="1">
      <c r="A8" s="2">
        <v>59</v>
      </c>
      <c r="B8" s="8" t="s">
        <v>20</v>
      </c>
      <c r="C8" s="7" t="s">
        <v>11</v>
      </c>
      <c r="D8" s="18">
        <v>0.008935185185185187</v>
      </c>
      <c r="E8" s="11">
        <f t="shared" si="0"/>
        <v>6</v>
      </c>
      <c r="F8" s="18">
        <v>0.04627314814814815</v>
      </c>
      <c r="G8" s="11">
        <f t="shared" si="1"/>
        <v>6</v>
      </c>
      <c r="H8" s="18">
        <v>0.00949074074074074</v>
      </c>
      <c r="I8" s="11">
        <f t="shared" si="2"/>
        <v>6</v>
      </c>
      <c r="J8" s="18">
        <v>0.06469907407407406</v>
      </c>
      <c r="K8" s="14">
        <f t="shared" si="3"/>
        <v>6</v>
      </c>
    </row>
    <row r="9" ht="12.75">
      <c r="F9" s="17"/>
    </row>
  </sheetData>
  <mergeCells count="1">
    <mergeCell ref="A1:K1"/>
  </mergeCells>
  <printOptions/>
  <pageMargins left="0.57" right="0.52" top="1" bottom="1" header="0.4921259845" footer="0.492125984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="75" zoomScaleNormal="75" workbookViewId="0" topLeftCell="B1">
      <selection activeCell="D20" sqref="D20"/>
    </sheetView>
  </sheetViews>
  <sheetFormatPr defaultColWidth="9.00390625" defaultRowHeight="12.75"/>
  <cols>
    <col min="1" max="1" width="13.25390625" style="0" customWidth="1"/>
    <col min="2" max="2" width="27.875" style="0" customWidth="1"/>
    <col min="3" max="3" width="14.25390625" style="0" customWidth="1"/>
    <col min="4" max="4" width="15.25390625" style="0" customWidth="1"/>
    <col min="5" max="5" width="14.75390625" style="0" customWidth="1"/>
    <col min="6" max="6" width="16.25390625" style="0" customWidth="1"/>
    <col min="7" max="7" width="13.875" style="0" customWidth="1"/>
    <col min="8" max="8" width="15.375" style="0" customWidth="1"/>
    <col min="9" max="9" width="15.75390625" style="0" customWidth="1"/>
    <col min="10" max="10" width="17.25390625" style="0" customWidth="1"/>
    <col min="11" max="11" width="15.25390625" style="0" customWidth="1"/>
  </cols>
  <sheetData>
    <row r="1" spans="2:11" ht="109.5" customHeight="1">
      <c r="B1" s="24" t="s">
        <v>48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36">
      <c r="A2" s="5" t="s">
        <v>34</v>
      </c>
      <c r="B2" s="1" t="s">
        <v>0</v>
      </c>
      <c r="C2" s="1" t="s">
        <v>1</v>
      </c>
      <c r="D2" s="3" t="s">
        <v>2</v>
      </c>
      <c r="E2" s="4" t="s">
        <v>3</v>
      </c>
      <c r="F2" s="1" t="s">
        <v>4</v>
      </c>
      <c r="G2" s="4" t="s">
        <v>5</v>
      </c>
      <c r="H2" s="1" t="s">
        <v>6</v>
      </c>
      <c r="I2" s="12" t="s">
        <v>7</v>
      </c>
      <c r="J2" s="1" t="s">
        <v>8</v>
      </c>
      <c r="K2" s="5" t="s">
        <v>9</v>
      </c>
    </row>
    <row r="3" spans="1:11" ht="30" customHeight="1">
      <c r="A3" s="19">
        <v>71</v>
      </c>
      <c r="B3" s="9" t="s">
        <v>39</v>
      </c>
      <c r="C3" s="10" t="s">
        <v>40</v>
      </c>
      <c r="D3" s="18">
        <v>0.008958333333333334</v>
      </c>
      <c r="E3" s="11">
        <f>RANK(D3,$D$3:$D$6,1)</f>
        <v>3</v>
      </c>
      <c r="F3" s="18">
        <v>0.04496527777777778</v>
      </c>
      <c r="G3" s="11">
        <f>RANK(F3,$F$3:$F$6,1)</f>
        <v>1</v>
      </c>
      <c r="H3" s="18">
        <v>0.00954861111111111</v>
      </c>
      <c r="I3" s="11">
        <f>RANK(H3,$H$3:$H$6,1)</f>
        <v>2</v>
      </c>
      <c r="J3" s="18">
        <v>0.06347222222222222</v>
      </c>
      <c r="K3" s="14">
        <f>RANK(J3,$J$3:$J$6,1)</f>
        <v>1</v>
      </c>
    </row>
    <row r="4" spans="1:11" ht="30" customHeight="1">
      <c r="A4" s="2">
        <v>64</v>
      </c>
      <c r="B4" s="8" t="s">
        <v>27</v>
      </c>
      <c r="C4" s="7" t="s">
        <v>24</v>
      </c>
      <c r="D4" s="18">
        <v>0.0078125</v>
      </c>
      <c r="E4" s="11">
        <f>RANK(D4,$D$3:$D$6,1)</f>
        <v>1</v>
      </c>
      <c r="F4" s="18">
        <v>0.05369212962962963</v>
      </c>
      <c r="G4" s="11">
        <f>RANK(F4,$F$3:$F$6,1)</f>
        <v>2</v>
      </c>
      <c r="H4" s="18">
        <v>0.01005787037037037</v>
      </c>
      <c r="I4" s="11">
        <f>RANK(H4,$H$3:$H$6,1)</f>
        <v>3</v>
      </c>
      <c r="J4" s="18">
        <v>0.0715625</v>
      </c>
      <c r="K4" s="14">
        <f>RANK(J4,$J$3:$J$6,1)</f>
        <v>2</v>
      </c>
    </row>
    <row r="5" spans="1:11" ht="30" customHeight="1">
      <c r="A5" s="2">
        <v>58</v>
      </c>
      <c r="B5" s="8" t="s">
        <v>18</v>
      </c>
      <c r="C5" s="7" t="s">
        <v>24</v>
      </c>
      <c r="D5" s="18">
        <v>0.007974537037037037</v>
      </c>
      <c r="E5" s="11">
        <f>RANK(D5,$D$3:$D$6,1)</f>
        <v>2</v>
      </c>
      <c r="F5" s="18">
        <v>0.05908564814814815</v>
      </c>
      <c r="G5" s="11">
        <f>RANK(F5,$F$3:$F$6,1)</f>
        <v>3</v>
      </c>
      <c r="H5" s="18">
        <v>0.009143518518518518</v>
      </c>
      <c r="I5" s="11">
        <f>RANK(H5,$H$3:$H$6,1)</f>
        <v>1</v>
      </c>
      <c r="J5" s="18">
        <v>0.0762037037037037</v>
      </c>
      <c r="K5" s="14">
        <f>RANK(J5,$J$3:$J$6,1)</f>
        <v>3</v>
      </c>
    </row>
    <row r="6" spans="1:11" ht="30" customHeight="1">
      <c r="A6" s="2">
        <v>61</v>
      </c>
      <c r="B6" s="8" t="s">
        <v>23</v>
      </c>
      <c r="C6" s="7" t="s">
        <v>24</v>
      </c>
      <c r="D6" s="18">
        <v>0.01056712962962963</v>
      </c>
      <c r="E6" s="11">
        <f>RANK(D6,$D$3:$D$6,1)</f>
        <v>4</v>
      </c>
      <c r="F6" s="18">
        <v>0.059895833333333336</v>
      </c>
      <c r="G6" s="11">
        <f>RANK(F6,$F$3:$F$6,1)</f>
        <v>4</v>
      </c>
      <c r="H6" s="18">
        <v>0.011145833333333334</v>
      </c>
      <c r="I6" s="11">
        <f>RANK(H6,$H$3:$H$6,1)</f>
        <v>4</v>
      </c>
      <c r="J6" s="18">
        <v>0.08160879629629629</v>
      </c>
      <c r="K6" s="14">
        <f>RANK(J6,$J$3:$J$6,1)</f>
        <v>4</v>
      </c>
    </row>
  </sheetData>
  <mergeCells count="1">
    <mergeCell ref="B1:K1"/>
  </mergeCells>
  <printOptions/>
  <pageMargins left="0.75" right="0.75" top="1" bottom="1" header="0.4921259845" footer="0.492125984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workbookViewId="0" topLeftCell="A1">
      <selection activeCell="F13" sqref="F13"/>
    </sheetView>
  </sheetViews>
  <sheetFormatPr defaultColWidth="9.00390625" defaultRowHeight="12.75"/>
  <cols>
    <col min="1" max="1" width="14.375" style="0" customWidth="1"/>
    <col min="2" max="2" width="25.375" style="0" customWidth="1"/>
    <col min="3" max="3" width="14.625" style="0" customWidth="1"/>
    <col min="4" max="6" width="14.25390625" style="0" customWidth="1"/>
    <col min="7" max="7" width="15.00390625" style="0" customWidth="1"/>
    <col min="8" max="8" width="14.25390625" style="0" customWidth="1"/>
    <col min="9" max="9" width="16.25390625" style="0" customWidth="1"/>
    <col min="10" max="10" width="17.25390625" style="0" customWidth="1"/>
    <col min="11" max="11" width="16.125" style="0" customWidth="1"/>
  </cols>
  <sheetData>
    <row r="1" spans="1:11" s="23" customFormat="1" ht="109.5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" customHeight="1">
      <c r="A2" s="5" t="s">
        <v>34</v>
      </c>
      <c r="B2" s="1" t="s">
        <v>0</v>
      </c>
      <c r="C2" s="1" t="s">
        <v>1</v>
      </c>
      <c r="D2" s="3" t="s">
        <v>2</v>
      </c>
      <c r="E2" s="4" t="s">
        <v>3</v>
      </c>
      <c r="F2" s="1" t="s">
        <v>4</v>
      </c>
      <c r="G2" s="4" t="s">
        <v>5</v>
      </c>
      <c r="H2" s="1" t="s">
        <v>6</v>
      </c>
      <c r="I2" s="12" t="s">
        <v>7</v>
      </c>
      <c r="J2" s="1" t="s">
        <v>8</v>
      </c>
      <c r="K2" s="5" t="s">
        <v>9</v>
      </c>
    </row>
    <row r="3" spans="1:11" ht="30" customHeight="1">
      <c r="A3" s="2">
        <v>67</v>
      </c>
      <c r="B3" s="9" t="s">
        <v>31</v>
      </c>
      <c r="C3" s="10" t="s">
        <v>12</v>
      </c>
      <c r="D3" s="18">
        <v>0.006805555555555557</v>
      </c>
      <c r="E3" s="11">
        <f aca="true" t="shared" si="0" ref="E3:E8">RANK(D3,$D$3:$D$8,6)</f>
        <v>2</v>
      </c>
      <c r="F3" s="18">
        <v>0.041539351851851855</v>
      </c>
      <c r="G3" s="11">
        <f>RANK(F3,$F$3:$F$7,1)</f>
        <v>1</v>
      </c>
      <c r="H3" s="18">
        <v>0.008043981481481482</v>
      </c>
      <c r="I3" s="11">
        <f>RANK(H3,$H$3:$H$7,1)</f>
        <v>1</v>
      </c>
      <c r="J3" s="18">
        <v>0.056388888888888884</v>
      </c>
      <c r="K3" s="14">
        <f>RANK(J3,$J$3:$J$8,1)</f>
        <v>1</v>
      </c>
    </row>
    <row r="4" spans="1:11" ht="30" customHeight="1">
      <c r="A4" s="2">
        <v>59</v>
      </c>
      <c r="B4" s="8" t="s">
        <v>20</v>
      </c>
      <c r="C4" s="7" t="s">
        <v>36</v>
      </c>
      <c r="D4" s="18">
        <v>0.008935185185185187</v>
      </c>
      <c r="E4" s="11">
        <f t="shared" si="0"/>
        <v>6</v>
      </c>
      <c r="F4" s="18">
        <v>0.04627314814814815</v>
      </c>
      <c r="G4" s="11">
        <f>RANK(F4,$F$3:$F$7,1)</f>
        <v>2</v>
      </c>
      <c r="H4" s="18">
        <v>0.00949074074074074</v>
      </c>
      <c r="I4" s="11">
        <f>RANK(H4,$H$3:$H$7,1)</f>
        <v>3</v>
      </c>
      <c r="J4" s="18">
        <v>0.06469907407407406</v>
      </c>
      <c r="K4" s="14">
        <f>RANK(J4,$J$3:$J$8,1)</f>
        <v>2</v>
      </c>
    </row>
    <row r="5" spans="1:11" ht="30" customHeight="1">
      <c r="A5" s="2">
        <v>65</v>
      </c>
      <c r="B5" s="8" t="s">
        <v>28</v>
      </c>
      <c r="C5" s="7" t="s">
        <v>36</v>
      </c>
      <c r="D5" s="18">
        <v>0.007881944444444443</v>
      </c>
      <c r="E5" s="11">
        <f t="shared" si="0"/>
        <v>3</v>
      </c>
      <c r="F5" s="18">
        <v>0.04869212962962963</v>
      </c>
      <c r="G5" s="11">
        <f>RANK(F5,$F$3:$F$7,1)</f>
        <v>3</v>
      </c>
      <c r="H5" s="18">
        <v>0.010405092592592593</v>
      </c>
      <c r="I5" s="11">
        <f>RANK(H5,$H$3:$H$7,1)</f>
        <v>4</v>
      </c>
      <c r="J5" s="18">
        <v>0.06697916666666666</v>
      </c>
      <c r="K5" s="14">
        <f>RANK(J5,$J$3:$J$8,1)</f>
        <v>3</v>
      </c>
    </row>
    <row r="6" spans="1:11" ht="30" customHeight="1">
      <c r="A6" s="2">
        <v>57</v>
      </c>
      <c r="B6" s="8" t="s">
        <v>17</v>
      </c>
      <c r="C6" s="7" t="s">
        <v>36</v>
      </c>
      <c r="D6" s="18">
        <v>0.00846064814814815</v>
      </c>
      <c r="E6" s="11">
        <f t="shared" si="0"/>
        <v>5</v>
      </c>
      <c r="F6" s="18">
        <v>0.04891203703703704</v>
      </c>
      <c r="G6" s="11">
        <f>RANK(F6,$F$3:$F$7,1)</f>
        <v>4</v>
      </c>
      <c r="H6" s="18">
        <v>0.010960648148148148</v>
      </c>
      <c r="I6" s="11">
        <f>RANK(H6,$H$3:$H$7,1)</f>
        <v>5</v>
      </c>
      <c r="J6" s="18">
        <v>0.06833333333333334</v>
      </c>
      <c r="K6" s="14">
        <f>RANK(J6,$J$3:$J$8,1)</f>
        <v>4</v>
      </c>
    </row>
    <row r="7" spans="1:11" ht="30" customHeight="1">
      <c r="A7" s="2">
        <v>58</v>
      </c>
      <c r="B7" s="8" t="s">
        <v>18</v>
      </c>
      <c r="C7" s="7" t="s">
        <v>36</v>
      </c>
      <c r="D7" s="18">
        <v>0.007974537037037037</v>
      </c>
      <c r="E7" s="11">
        <f t="shared" si="0"/>
        <v>4</v>
      </c>
      <c r="F7" s="18">
        <v>0.05908564814814815</v>
      </c>
      <c r="G7" s="11">
        <f>RANK(F7,$F$3:$F$7,1)</f>
        <v>5</v>
      </c>
      <c r="H7" s="18">
        <v>0.009143518518518518</v>
      </c>
      <c r="I7" s="11">
        <f>RANK(H7,$H$3:$H$7,1)</f>
        <v>2</v>
      </c>
      <c r="J7" s="18">
        <v>0.0762037037037037</v>
      </c>
      <c r="K7" s="14">
        <f>RANK(J7,$J$3:$J$8,1)</f>
        <v>5</v>
      </c>
    </row>
    <row r="8" spans="1:11" ht="30" customHeight="1">
      <c r="A8" s="2">
        <v>68</v>
      </c>
      <c r="B8" s="9" t="s">
        <v>32</v>
      </c>
      <c r="C8" s="10" t="s">
        <v>36</v>
      </c>
      <c r="D8" s="18">
        <v>0.006701388888888889</v>
      </c>
      <c r="E8" s="11">
        <f t="shared" si="0"/>
        <v>1</v>
      </c>
      <c r="F8" s="18" t="s">
        <v>38</v>
      </c>
      <c r="G8" s="11" t="s">
        <v>38</v>
      </c>
      <c r="H8" s="18" t="s">
        <v>38</v>
      </c>
      <c r="I8" s="11" t="s">
        <v>38</v>
      </c>
      <c r="J8" s="18" t="s">
        <v>38</v>
      </c>
      <c r="K8" s="14" t="s">
        <v>38</v>
      </c>
    </row>
  </sheetData>
  <mergeCells count="1">
    <mergeCell ref="A1:K1"/>
  </mergeCells>
  <printOptions/>
  <pageMargins left="0.75" right="0.75" top="1" bottom="1" header="0.4921259845" footer="0.49212598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Martínkov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Řepovi</dc:creator>
  <cp:keywords/>
  <dc:description/>
  <cp:lastModifiedBy>pleha.josef</cp:lastModifiedBy>
  <cp:lastPrinted>2007-06-19T06:54:21Z</cp:lastPrinted>
  <dcterms:created xsi:type="dcterms:W3CDTF">2007-06-16T04:38:34Z</dcterms:created>
  <dcterms:modified xsi:type="dcterms:W3CDTF">2007-06-19T06:54:25Z</dcterms:modified>
  <cp:category/>
  <cp:version/>
  <cp:contentType/>
  <cp:contentStatus/>
</cp:coreProperties>
</file>