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D II 2006" sheetId="1" r:id="rId1"/>
  </sheets>
  <definedNames>
    <definedName name="_xlnm._FilterDatabase" localSheetId="0" hidden="1">'PD II 2006'!$A$1:$N$56</definedName>
    <definedName name="Excel_BuiltIn__FilterDatabase" localSheetId="0">'PD II 2006'!$A$1:$N$55</definedName>
  </definedNames>
  <calcPr fullCalcOnLoad="1"/>
</workbook>
</file>

<file path=xl/sharedStrings.xml><?xml version="1.0" encoding="utf-8"?>
<sst xmlns="http://schemas.openxmlformats.org/spreadsheetml/2006/main" count="184" uniqueCount="83">
  <si>
    <t>PČ</t>
  </si>
  <si>
    <t>StartČ</t>
  </si>
  <si>
    <t>župa</t>
  </si>
  <si>
    <t>Jméno příjmení</t>
  </si>
  <si>
    <t>děti</t>
  </si>
  <si>
    <t>druž.</t>
  </si>
  <si>
    <t>hod</t>
  </si>
  <si>
    <t>kop</t>
  </si>
  <si>
    <t>koš</t>
  </si>
  <si>
    <t>celkem</t>
  </si>
  <si>
    <t>P.chl</t>
  </si>
  <si>
    <t>P.dívky</t>
  </si>
  <si>
    <t xml:space="preserve">Družstvo </t>
  </si>
  <si>
    <t>jednota</t>
  </si>
  <si>
    <t>Novotný Marek</t>
  </si>
  <si>
    <t>h</t>
  </si>
  <si>
    <t>7-10</t>
  </si>
  <si>
    <t>Sokol Libeň</t>
  </si>
  <si>
    <t>Farová Kamila</t>
  </si>
  <si>
    <t>d</t>
  </si>
  <si>
    <t>16</t>
  </si>
  <si>
    <t>PecánekRradim</t>
  </si>
  <si>
    <t>11-14</t>
  </si>
  <si>
    <t>Karásková Zuzana</t>
  </si>
  <si>
    <t>8-13</t>
  </si>
  <si>
    <t>m</t>
  </si>
  <si>
    <t>Dallmeyer David</t>
  </si>
  <si>
    <t>Sokol St. Město</t>
  </si>
  <si>
    <t>Čermák Ondřej</t>
  </si>
  <si>
    <t>18-21</t>
  </si>
  <si>
    <t>Polanská Marie</t>
  </si>
  <si>
    <t>3</t>
  </si>
  <si>
    <t>Krakovský Matouš</t>
  </si>
  <si>
    <t>Havlová Klára</t>
  </si>
  <si>
    <t>2</t>
  </si>
  <si>
    <t>Sokol Praha VII</t>
  </si>
  <si>
    <t>Horník Šimon</t>
  </si>
  <si>
    <t>Havel Kryštof</t>
  </si>
  <si>
    <t>Stehlíková Viktorie</t>
  </si>
  <si>
    <t>5-6</t>
  </si>
  <si>
    <t>Plainer Antonín</t>
  </si>
  <si>
    <t>Sokol Radotín</t>
  </si>
  <si>
    <t>Falta Jiří</t>
  </si>
  <si>
    <t>15-16</t>
  </si>
  <si>
    <t>Šejhar Kryštof</t>
  </si>
  <si>
    <t>nic</t>
  </si>
  <si>
    <t>Mrázková Tereza</t>
  </si>
  <si>
    <t>14-15</t>
  </si>
  <si>
    <t>Holková Eliška</t>
  </si>
  <si>
    <t>Gonzálezová Marie</t>
  </si>
  <si>
    <t>Sokol Podolí</t>
  </si>
  <si>
    <t>Topinková Klára</t>
  </si>
  <si>
    <t>Gubien Vojtěch</t>
  </si>
  <si>
    <t>Bednář Matěj</t>
  </si>
  <si>
    <t>Prošek Milan</t>
  </si>
  <si>
    <t>Donner Jan</t>
  </si>
  <si>
    <t>Kofroňová Caroline</t>
  </si>
  <si>
    <t>DDM Praha 2</t>
  </si>
  <si>
    <t>Kovanda Jakub</t>
  </si>
  <si>
    <t>Bohatá Marie</t>
  </si>
  <si>
    <t>Aarons Adam</t>
  </si>
  <si>
    <t>Šťastný Čeněk</t>
  </si>
  <si>
    <t>APLA Praha</t>
  </si>
  <si>
    <t>Mulač Vojtěch</t>
  </si>
  <si>
    <t>Hrubeš Jan</t>
  </si>
  <si>
    <t>Vondrák Matouš</t>
  </si>
  <si>
    <t>Mikulíková Barbora</t>
  </si>
  <si>
    <t>Krausová Marie</t>
  </si>
  <si>
    <t>Sokol Čimice</t>
  </si>
  <si>
    <t>Stluka Vojtěch</t>
  </si>
  <si>
    <t>Sokol Pražský</t>
  </si>
  <si>
    <t>Woznak Jan</t>
  </si>
  <si>
    <t>A</t>
  </si>
  <si>
    <t>Kolářová Adéla</t>
  </si>
  <si>
    <t>1</t>
  </si>
  <si>
    <t>SK Prosek</t>
  </si>
  <si>
    <t>Stranská Eliška</t>
  </si>
  <si>
    <t>Zbroj Tobiáš</t>
  </si>
  <si>
    <t>17</t>
  </si>
  <si>
    <t>Sokol Vinohrady</t>
  </si>
  <si>
    <t>Jenčková Anna</t>
  </si>
  <si>
    <t>7</t>
  </si>
  <si>
    <t>Dejvice 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</si>
</sst>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3" sqref="D13"/>
    </sheetView>
  </sheetViews>
  <sheetFormatPr defaultColWidth="9.00390625" defaultRowHeight="12.75"/>
  <cols>
    <col min="1" max="1" width="4.625" style="1" customWidth="1"/>
    <col min="2" max="2" width="6.00390625" style="1" customWidth="1"/>
    <col min="3" max="3" width="4.625" style="1" customWidth="1"/>
    <col min="4" max="4" width="21.75390625" style="2" customWidth="1"/>
    <col min="5" max="5" width="4.00390625" style="3" customWidth="1"/>
    <col min="6" max="6" width="5.125" style="2" customWidth="1"/>
    <col min="7" max="9" width="9.125" style="1" customWidth="1"/>
    <col min="10" max="10" width="9.125" style="2" customWidth="1"/>
    <col min="11" max="12" width="8.25390625" style="4" customWidth="1"/>
    <col min="13" max="13" width="7.875" style="1" customWidth="1"/>
    <col min="14" max="14" width="18.125" style="5" customWidth="1"/>
    <col min="15" max="16384" width="9.125" style="2" customWidth="1"/>
  </cols>
  <sheetData>
    <row r="1" spans="1:14" ht="12.75">
      <c r="A1" s="1" t="s">
        <v>0</v>
      </c>
      <c r="B1" s="1" t="s">
        <v>1</v>
      </c>
      <c r="C1" s="1" t="s">
        <v>2</v>
      </c>
      <c r="D1" s="6" t="s">
        <v>3</v>
      </c>
      <c r="E1" s="7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4" t="s">
        <v>10</v>
      </c>
      <c r="L1" s="4" t="s">
        <v>11</v>
      </c>
      <c r="M1" s="1" t="s">
        <v>12</v>
      </c>
      <c r="N1" s="8" t="s">
        <v>13</v>
      </c>
    </row>
    <row r="2" spans="1:14" ht="12.75">
      <c r="A2" s="1">
        <v>6</v>
      </c>
      <c r="B2" s="1">
        <v>6</v>
      </c>
      <c r="C2" s="9">
        <v>1</v>
      </c>
      <c r="D2" s="10" t="s">
        <v>14</v>
      </c>
      <c r="E2" s="10" t="s">
        <v>15</v>
      </c>
      <c r="F2" s="5"/>
      <c r="G2" s="1">
        <v>4</v>
      </c>
      <c r="H2" s="1">
        <v>3</v>
      </c>
      <c r="I2" s="1">
        <v>2</v>
      </c>
      <c r="J2" s="1">
        <f aca="true" t="shared" si="0" ref="J2:J46">SUM(G2:I2)</f>
        <v>9</v>
      </c>
      <c r="K2" s="1" t="s">
        <v>16</v>
      </c>
      <c r="N2" s="10" t="s">
        <v>17</v>
      </c>
    </row>
    <row r="3" spans="1:14" ht="12.75">
      <c r="A3" s="1">
        <v>7</v>
      </c>
      <c r="B3" s="1">
        <v>7</v>
      </c>
      <c r="C3" s="9">
        <v>1</v>
      </c>
      <c r="D3" s="10" t="s">
        <v>18</v>
      </c>
      <c r="E3" s="10" t="s">
        <v>19</v>
      </c>
      <c r="F3" s="1"/>
      <c r="G3" s="1">
        <v>2</v>
      </c>
      <c r="H3" s="1">
        <v>1</v>
      </c>
      <c r="I3" s="1">
        <v>1</v>
      </c>
      <c r="J3" s="1">
        <f t="shared" si="0"/>
        <v>4</v>
      </c>
      <c r="K3" s="11"/>
      <c r="L3" s="4" t="s">
        <v>20</v>
      </c>
      <c r="N3" s="10" t="s">
        <v>17</v>
      </c>
    </row>
    <row r="4" spans="1:14" ht="12.75">
      <c r="A4" s="1">
        <v>8</v>
      </c>
      <c r="B4" s="1">
        <v>8</v>
      </c>
      <c r="C4" s="9">
        <v>1</v>
      </c>
      <c r="D4" s="10" t="s">
        <v>21</v>
      </c>
      <c r="E4" s="10" t="s">
        <v>15</v>
      </c>
      <c r="F4" s="1"/>
      <c r="G4" s="1">
        <v>2</v>
      </c>
      <c r="H4" s="1">
        <v>2</v>
      </c>
      <c r="I4" s="1">
        <v>4</v>
      </c>
      <c r="J4" s="1">
        <f t="shared" si="0"/>
        <v>8</v>
      </c>
      <c r="K4" s="1" t="s">
        <v>22</v>
      </c>
      <c r="N4" s="10" t="s">
        <v>17</v>
      </c>
    </row>
    <row r="5" spans="1:14" ht="12.75">
      <c r="A5" s="1">
        <v>9</v>
      </c>
      <c r="B5" s="1">
        <v>9</v>
      </c>
      <c r="C5" s="9">
        <v>1</v>
      </c>
      <c r="D5" s="10" t="s">
        <v>23</v>
      </c>
      <c r="E5" s="12" t="s">
        <v>19</v>
      </c>
      <c r="F5" s="1"/>
      <c r="G5" s="1">
        <v>3</v>
      </c>
      <c r="H5" s="1">
        <v>1</v>
      </c>
      <c r="I5" s="1">
        <v>2</v>
      </c>
      <c r="J5" s="1">
        <f t="shared" si="0"/>
        <v>6</v>
      </c>
      <c r="L5" s="1" t="s">
        <v>24</v>
      </c>
      <c r="N5" s="10" t="s">
        <v>17</v>
      </c>
    </row>
    <row r="6" spans="1:14" ht="12.75">
      <c r="A6" s="13">
        <v>10</v>
      </c>
      <c r="B6" s="13">
        <v>10</v>
      </c>
      <c r="C6" s="14">
        <v>1</v>
      </c>
      <c r="D6" s="15" t="s">
        <v>17</v>
      </c>
      <c r="E6" s="15"/>
      <c r="F6" s="16" t="s">
        <v>25</v>
      </c>
      <c r="G6" s="13">
        <f>SUM(G2:G5)-MIN(G2:G5)</f>
        <v>9</v>
      </c>
      <c r="H6" s="13">
        <f>SUM(H2:H5)-MIN(H2:H5)</f>
        <v>6</v>
      </c>
      <c r="I6" s="13">
        <f>SUM(I2:I5)-MIN(I2:I5)</f>
        <v>8</v>
      </c>
      <c r="J6" s="13">
        <f t="shared" si="0"/>
        <v>23</v>
      </c>
      <c r="K6" s="17"/>
      <c r="L6" s="13"/>
      <c r="M6" s="13">
        <v>4</v>
      </c>
      <c r="N6" s="15"/>
    </row>
    <row r="7" spans="1:14" ht="12.75">
      <c r="A7" s="1">
        <v>11</v>
      </c>
      <c r="B7" s="1">
        <v>11</v>
      </c>
      <c r="C7" s="9">
        <v>1</v>
      </c>
      <c r="D7" s="10" t="s">
        <v>26</v>
      </c>
      <c r="E7" s="12" t="s">
        <v>15</v>
      </c>
      <c r="F7" s="5"/>
      <c r="G7" s="1">
        <v>4</v>
      </c>
      <c r="H7" s="1">
        <v>3</v>
      </c>
      <c r="I7" s="1">
        <v>4</v>
      </c>
      <c r="J7" s="1">
        <f t="shared" si="0"/>
        <v>11</v>
      </c>
      <c r="K7" s="1">
        <v>3</v>
      </c>
      <c r="N7" s="10" t="s">
        <v>27</v>
      </c>
    </row>
    <row r="8" spans="1:14" ht="12.75">
      <c r="A8" s="1">
        <v>12</v>
      </c>
      <c r="B8" s="1">
        <v>12</v>
      </c>
      <c r="C8" s="9">
        <v>1</v>
      </c>
      <c r="D8" s="10" t="s">
        <v>28</v>
      </c>
      <c r="E8" s="12" t="s">
        <v>15</v>
      </c>
      <c r="F8" s="1"/>
      <c r="G8" s="1">
        <v>3</v>
      </c>
      <c r="H8" s="1">
        <v>0</v>
      </c>
      <c r="I8" s="1">
        <v>2</v>
      </c>
      <c r="J8" s="1">
        <f t="shared" si="0"/>
        <v>5</v>
      </c>
      <c r="K8" s="11" t="s">
        <v>29</v>
      </c>
      <c r="N8" s="10" t="s">
        <v>27</v>
      </c>
    </row>
    <row r="9" spans="1:14" ht="12.75">
      <c r="A9" s="1">
        <v>13</v>
      </c>
      <c r="B9" s="1">
        <v>13</v>
      </c>
      <c r="C9" s="9">
        <v>1</v>
      </c>
      <c r="D9" s="10" t="s">
        <v>30</v>
      </c>
      <c r="E9" s="12" t="s">
        <v>19</v>
      </c>
      <c r="F9" s="1"/>
      <c r="G9" s="1">
        <v>2</v>
      </c>
      <c r="H9" s="1">
        <v>3</v>
      </c>
      <c r="I9" s="1">
        <v>5</v>
      </c>
      <c r="J9" s="1">
        <f t="shared" si="0"/>
        <v>10</v>
      </c>
      <c r="K9" s="1"/>
      <c r="L9" s="4" t="s">
        <v>31</v>
      </c>
      <c r="N9" s="10" t="s">
        <v>27</v>
      </c>
    </row>
    <row r="10" spans="1:14" ht="12.75">
      <c r="A10" s="1">
        <v>14</v>
      </c>
      <c r="B10" s="1">
        <v>14</v>
      </c>
      <c r="C10" s="9">
        <v>1</v>
      </c>
      <c r="D10" s="10" t="s">
        <v>32</v>
      </c>
      <c r="E10" s="12" t="s">
        <v>15</v>
      </c>
      <c r="F10" s="1"/>
      <c r="G10" s="1">
        <v>5</v>
      </c>
      <c r="H10" s="1">
        <v>2</v>
      </c>
      <c r="I10" s="1">
        <v>4</v>
      </c>
      <c r="J10" s="1">
        <f t="shared" si="0"/>
        <v>11</v>
      </c>
      <c r="K10" s="4" t="s">
        <v>31</v>
      </c>
      <c r="L10" s="1"/>
      <c r="N10" s="10" t="s">
        <v>27</v>
      </c>
    </row>
    <row r="11" spans="1:14" ht="12.75">
      <c r="A11" s="13">
        <v>15</v>
      </c>
      <c r="B11" s="13">
        <v>15</v>
      </c>
      <c r="C11" s="14">
        <v>1</v>
      </c>
      <c r="D11" s="15" t="s">
        <v>27</v>
      </c>
      <c r="E11" s="15"/>
      <c r="F11" s="13" t="s">
        <v>25</v>
      </c>
      <c r="G11" s="13">
        <f>SUM(G7:G10)-MIN(G7:G10)</f>
        <v>12</v>
      </c>
      <c r="H11" s="13">
        <f>SUM(H7:H10)-MIN(H7:H10)</f>
        <v>8</v>
      </c>
      <c r="I11" s="13">
        <f>SUM(I7:I10)-MIN(I7:I10)</f>
        <v>13</v>
      </c>
      <c r="J11" s="13">
        <f t="shared" si="0"/>
        <v>33</v>
      </c>
      <c r="K11" s="17"/>
      <c r="L11" s="13"/>
      <c r="M11" s="13">
        <v>2</v>
      </c>
      <c r="N11" s="15"/>
    </row>
    <row r="12" spans="1:14" ht="12.75">
      <c r="A12" s="1">
        <v>16</v>
      </c>
      <c r="B12" s="18">
        <v>16</v>
      </c>
      <c r="C12" s="9">
        <v>3</v>
      </c>
      <c r="D12" s="10" t="s">
        <v>33</v>
      </c>
      <c r="E12" s="12" t="s">
        <v>19</v>
      </c>
      <c r="F12" s="5"/>
      <c r="G12" s="1">
        <v>5</v>
      </c>
      <c r="H12" s="1">
        <v>2</v>
      </c>
      <c r="I12" s="1">
        <v>4</v>
      </c>
      <c r="J12" s="1">
        <f t="shared" si="0"/>
        <v>11</v>
      </c>
      <c r="K12" s="1"/>
      <c r="L12" s="4" t="s">
        <v>34</v>
      </c>
      <c r="N12" s="10" t="s">
        <v>35</v>
      </c>
    </row>
    <row r="13" spans="1:14" ht="12.75">
      <c r="A13" s="1">
        <v>17</v>
      </c>
      <c r="B13" s="18">
        <v>17</v>
      </c>
      <c r="C13" s="9">
        <v>3</v>
      </c>
      <c r="D13" s="10" t="s">
        <v>36</v>
      </c>
      <c r="E13" s="12" t="s">
        <v>15</v>
      </c>
      <c r="F13" s="1"/>
      <c r="G13" s="1">
        <v>5</v>
      </c>
      <c r="H13" s="1">
        <v>5</v>
      </c>
      <c r="I13" s="1">
        <v>5</v>
      </c>
      <c r="J13" s="1">
        <f t="shared" si="0"/>
        <v>15</v>
      </c>
      <c r="K13" s="11">
        <v>1</v>
      </c>
      <c r="N13" s="10" t="s">
        <v>35</v>
      </c>
    </row>
    <row r="14" spans="1:14" ht="12.75">
      <c r="A14" s="1">
        <v>18</v>
      </c>
      <c r="B14" s="18">
        <v>18</v>
      </c>
      <c r="C14" s="9">
        <v>3</v>
      </c>
      <c r="D14" s="10" t="s">
        <v>37</v>
      </c>
      <c r="E14" s="12" t="s">
        <v>15</v>
      </c>
      <c r="F14" s="1"/>
      <c r="G14" s="1">
        <v>4</v>
      </c>
      <c r="H14" s="1">
        <v>0</v>
      </c>
      <c r="I14" s="1">
        <v>4</v>
      </c>
      <c r="J14" s="1">
        <f t="shared" si="0"/>
        <v>8</v>
      </c>
      <c r="K14" s="1" t="s">
        <v>22</v>
      </c>
      <c r="N14" s="10" t="s">
        <v>35</v>
      </c>
    </row>
    <row r="15" spans="1:14" ht="12.75">
      <c r="A15" s="1">
        <v>19</v>
      </c>
      <c r="B15" s="18">
        <v>19</v>
      </c>
      <c r="C15" s="9">
        <v>3</v>
      </c>
      <c r="D15" s="10" t="s">
        <v>38</v>
      </c>
      <c r="E15" s="12" t="s">
        <v>19</v>
      </c>
      <c r="F15" s="1"/>
      <c r="G15" s="1">
        <v>3</v>
      </c>
      <c r="H15" s="1">
        <v>3</v>
      </c>
      <c r="I15" s="1">
        <v>3</v>
      </c>
      <c r="J15" s="1">
        <f t="shared" si="0"/>
        <v>9</v>
      </c>
      <c r="L15" s="1" t="s">
        <v>39</v>
      </c>
      <c r="N15" s="10" t="s">
        <v>35</v>
      </c>
    </row>
    <row r="16" spans="1:14" ht="12.75">
      <c r="A16" s="13">
        <v>20</v>
      </c>
      <c r="B16" s="19">
        <v>20</v>
      </c>
      <c r="C16" s="14">
        <v>3</v>
      </c>
      <c r="D16" s="15" t="s">
        <v>35</v>
      </c>
      <c r="E16" s="15"/>
      <c r="F16" s="13" t="s">
        <v>25</v>
      </c>
      <c r="G16" s="13">
        <f>SUM(G12:G15)-MIN(G12:G15)</f>
        <v>14</v>
      </c>
      <c r="H16" s="13">
        <f>SUM(H12:H15)-MIN(H12:H15)</f>
        <v>10</v>
      </c>
      <c r="I16" s="13">
        <f>SUM(I12:I15)-MIN(I12:I15)</f>
        <v>13</v>
      </c>
      <c r="J16" s="13">
        <f t="shared" si="0"/>
        <v>37</v>
      </c>
      <c r="K16" s="17"/>
      <c r="L16" s="13"/>
      <c r="M16" s="13">
        <v>1</v>
      </c>
      <c r="N16" s="15"/>
    </row>
    <row r="17" spans="1:14" ht="12.75">
      <c r="A17" s="1">
        <v>21</v>
      </c>
      <c r="B17" s="18">
        <v>21</v>
      </c>
      <c r="C17" s="9">
        <v>5</v>
      </c>
      <c r="D17" s="10" t="s">
        <v>40</v>
      </c>
      <c r="E17" s="12" t="s">
        <v>15</v>
      </c>
      <c r="F17" s="5"/>
      <c r="G17" s="1">
        <v>4</v>
      </c>
      <c r="H17" s="1">
        <v>3</v>
      </c>
      <c r="I17" s="1">
        <v>2</v>
      </c>
      <c r="J17" s="1">
        <f t="shared" si="0"/>
        <v>9</v>
      </c>
      <c r="K17" s="1" t="s">
        <v>16</v>
      </c>
      <c r="N17" s="10" t="s">
        <v>41</v>
      </c>
    </row>
    <row r="18" spans="1:14" ht="12.75">
      <c r="A18" s="1">
        <v>22</v>
      </c>
      <c r="B18" s="18">
        <v>22</v>
      </c>
      <c r="C18" s="9">
        <v>5</v>
      </c>
      <c r="D18" s="10" t="s">
        <v>42</v>
      </c>
      <c r="E18" s="12" t="s">
        <v>15</v>
      </c>
      <c r="F18" s="1"/>
      <c r="G18" s="1">
        <v>1</v>
      </c>
      <c r="H18" s="1">
        <v>2</v>
      </c>
      <c r="I18" s="1">
        <v>4</v>
      </c>
      <c r="J18" s="1">
        <f t="shared" si="0"/>
        <v>7</v>
      </c>
      <c r="K18" s="11" t="s">
        <v>43</v>
      </c>
      <c r="N18" s="10" t="s">
        <v>41</v>
      </c>
    </row>
    <row r="19" spans="1:14" ht="12.75">
      <c r="A19" s="1">
        <v>23</v>
      </c>
      <c r="B19" s="18">
        <v>23</v>
      </c>
      <c r="C19" s="9">
        <v>5</v>
      </c>
      <c r="D19" s="10" t="s">
        <v>44</v>
      </c>
      <c r="E19" s="12" t="s">
        <v>15</v>
      </c>
      <c r="F19" s="1"/>
      <c r="G19" s="1">
        <v>2</v>
      </c>
      <c r="H19" s="1">
        <v>0</v>
      </c>
      <c r="I19" s="1">
        <v>3</v>
      </c>
      <c r="J19" s="1">
        <f t="shared" si="0"/>
        <v>5</v>
      </c>
      <c r="K19" s="1" t="s">
        <v>29</v>
      </c>
      <c r="N19" s="10" t="s">
        <v>41</v>
      </c>
    </row>
    <row r="20" spans="1:14" ht="12.75">
      <c r="A20" s="1">
        <v>24</v>
      </c>
      <c r="B20" s="18">
        <v>24</v>
      </c>
      <c r="C20" s="9">
        <v>5</v>
      </c>
      <c r="D20" s="10" t="s">
        <v>45</v>
      </c>
      <c r="E20" s="12"/>
      <c r="F20" s="1"/>
      <c r="G20" s="1">
        <v>0</v>
      </c>
      <c r="H20" s="1">
        <v>0</v>
      </c>
      <c r="I20" s="1">
        <v>0</v>
      </c>
      <c r="J20" s="1">
        <f t="shared" si="0"/>
        <v>0</v>
      </c>
      <c r="L20" s="1"/>
      <c r="N20" s="10" t="s">
        <v>41</v>
      </c>
    </row>
    <row r="21" spans="1:14" ht="12.75">
      <c r="A21" s="13">
        <v>25</v>
      </c>
      <c r="B21" s="19">
        <v>25</v>
      </c>
      <c r="C21" s="14">
        <v>5</v>
      </c>
      <c r="D21" s="15" t="s">
        <v>41</v>
      </c>
      <c r="E21" s="15"/>
      <c r="F21" s="13" t="s">
        <v>15</v>
      </c>
      <c r="G21" s="13">
        <f>SUM(G17:G20)-MIN(G17:G20)</f>
        <v>7</v>
      </c>
      <c r="H21" s="13">
        <f>SUM(H17:H20)-MIN(H17:H20)</f>
        <v>5</v>
      </c>
      <c r="I21" s="13">
        <f>SUM(I17:I20)-MIN(I17:I20)</f>
        <v>9</v>
      </c>
      <c r="J21" s="13">
        <f t="shared" si="0"/>
        <v>21</v>
      </c>
      <c r="K21" s="17"/>
      <c r="L21" s="13"/>
      <c r="M21" s="13">
        <v>2</v>
      </c>
      <c r="N21" s="15"/>
    </row>
    <row r="22" spans="1:14" ht="12.75">
      <c r="A22" s="1">
        <v>26</v>
      </c>
      <c r="B22" s="18">
        <v>26</v>
      </c>
      <c r="C22" s="9">
        <v>5</v>
      </c>
      <c r="D22" s="10" t="s">
        <v>46</v>
      </c>
      <c r="E22" s="12" t="s">
        <v>19</v>
      </c>
      <c r="F22" s="5"/>
      <c r="G22" s="1">
        <v>2</v>
      </c>
      <c r="H22" s="1">
        <v>2</v>
      </c>
      <c r="I22" s="1">
        <v>1</v>
      </c>
      <c r="J22" s="1">
        <f t="shared" si="0"/>
        <v>5</v>
      </c>
      <c r="K22" s="1"/>
      <c r="L22" s="4" t="s">
        <v>47</v>
      </c>
      <c r="N22" s="10" t="s">
        <v>41</v>
      </c>
    </row>
    <row r="23" spans="1:14" ht="12.75">
      <c r="A23" s="1">
        <v>27</v>
      </c>
      <c r="B23" s="18">
        <v>27</v>
      </c>
      <c r="C23" s="9">
        <v>5</v>
      </c>
      <c r="D23" s="10" t="s">
        <v>48</v>
      </c>
      <c r="E23" s="12" t="s">
        <v>19</v>
      </c>
      <c r="F23" s="1"/>
      <c r="G23" s="1">
        <v>3</v>
      </c>
      <c r="H23" s="1">
        <v>0</v>
      </c>
      <c r="I23" s="1">
        <v>2</v>
      </c>
      <c r="J23" s="1">
        <f t="shared" si="0"/>
        <v>5</v>
      </c>
      <c r="K23" s="11"/>
      <c r="L23" s="4" t="s">
        <v>47</v>
      </c>
      <c r="N23" s="10" t="s">
        <v>41</v>
      </c>
    </row>
    <row r="24" spans="1:14" ht="12.75">
      <c r="A24" s="1">
        <v>28</v>
      </c>
      <c r="B24" s="18">
        <v>28</v>
      </c>
      <c r="C24" s="9">
        <v>5</v>
      </c>
      <c r="D24" s="10"/>
      <c r="E24" s="12"/>
      <c r="F24" s="1"/>
      <c r="J24" s="1">
        <f t="shared" si="0"/>
        <v>0</v>
      </c>
      <c r="K24" s="1"/>
      <c r="N24" s="10"/>
    </row>
    <row r="25" spans="1:14" ht="12.75">
      <c r="A25" s="1">
        <v>29</v>
      </c>
      <c r="B25" s="18">
        <v>29</v>
      </c>
      <c r="C25" s="9">
        <v>5</v>
      </c>
      <c r="D25" s="10"/>
      <c r="E25" s="12"/>
      <c r="F25" s="1"/>
      <c r="J25" s="1">
        <f t="shared" si="0"/>
        <v>0</v>
      </c>
      <c r="L25" s="1"/>
      <c r="N25" s="10"/>
    </row>
    <row r="26" spans="1:14" ht="12.75">
      <c r="A26" s="13">
        <v>30</v>
      </c>
      <c r="B26" s="19">
        <v>30</v>
      </c>
      <c r="C26" s="14">
        <v>5</v>
      </c>
      <c r="D26" s="15"/>
      <c r="E26" s="15"/>
      <c r="F26" s="13"/>
      <c r="G26" s="13">
        <f>SUM(G22:G25)-MIN(G22:G25)</f>
        <v>3</v>
      </c>
      <c r="H26" s="13">
        <f>SUM(H22:H25)-MIN(H22:H25)</f>
        <v>2</v>
      </c>
      <c r="I26" s="13">
        <f>SUM(I22:I25)-MIN(I22:I25)</f>
        <v>2</v>
      </c>
      <c r="J26" s="13">
        <f t="shared" si="0"/>
        <v>7</v>
      </c>
      <c r="K26" s="17"/>
      <c r="L26" s="13"/>
      <c r="M26" s="13"/>
      <c r="N26" s="15"/>
    </row>
    <row r="27" spans="1:14" ht="12.75">
      <c r="A27" s="1">
        <v>31</v>
      </c>
      <c r="B27" s="18">
        <v>31</v>
      </c>
      <c r="C27" s="9">
        <v>5</v>
      </c>
      <c r="D27" s="10" t="s">
        <v>49</v>
      </c>
      <c r="E27" s="12" t="s">
        <v>19</v>
      </c>
      <c r="F27" s="5"/>
      <c r="G27" s="1">
        <v>2</v>
      </c>
      <c r="H27" s="1">
        <v>2</v>
      </c>
      <c r="I27" s="1">
        <v>2</v>
      </c>
      <c r="J27" s="1">
        <f t="shared" si="0"/>
        <v>6</v>
      </c>
      <c r="K27" s="1"/>
      <c r="L27" s="4" t="s">
        <v>24</v>
      </c>
      <c r="N27" s="10" t="s">
        <v>50</v>
      </c>
    </row>
    <row r="28" spans="1:14" ht="12.75">
      <c r="A28" s="1">
        <v>32</v>
      </c>
      <c r="B28" s="18">
        <v>32</v>
      </c>
      <c r="C28" s="9">
        <v>5</v>
      </c>
      <c r="D28" s="10" t="s">
        <v>51</v>
      </c>
      <c r="E28" s="12" t="s">
        <v>19</v>
      </c>
      <c r="F28" s="1"/>
      <c r="G28" s="1">
        <v>2</v>
      </c>
      <c r="H28" s="1">
        <v>1</v>
      </c>
      <c r="I28" s="1">
        <v>3</v>
      </c>
      <c r="J28" s="1">
        <f t="shared" si="0"/>
        <v>6</v>
      </c>
      <c r="K28" s="11"/>
      <c r="L28" s="4" t="s">
        <v>24</v>
      </c>
      <c r="N28" s="10" t="s">
        <v>50</v>
      </c>
    </row>
    <row r="29" spans="1:14" ht="12.75">
      <c r="A29" s="1">
        <v>33</v>
      </c>
      <c r="B29" s="18">
        <v>33</v>
      </c>
      <c r="C29" s="9">
        <v>5</v>
      </c>
      <c r="D29" s="10"/>
      <c r="E29" s="12"/>
      <c r="F29" s="1"/>
      <c r="J29" s="1">
        <f t="shared" si="0"/>
        <v>0</v>
      </c>
      <c r="K29" s="1"/>
      <c r="N29" s="10"/>
    </row>
    <row r="30" spans="1:14" ht="12.75">
      <c r="A30" s="1">
        <v>34</v>
      </c>
      <c r="B30" s="18">
        <v>34</v>
      </c>
      <c r="C30" s="9">
        <v>5</v>
      </c>
      <c r="D30" s="10"/>
      <c r="E30" s="12"/>
      <c r="F30" s="1"/>
      <c r="J30" s="1">
        <f t="shared" si="0"/>
        <v>0</v>
      </c>
      <c r="L30" s="1"/>
      <c r="N30" s="10"/>
    </row>
    <row r="31" spans="1:14" ht="12.75">
      <c r="A31" s="13">
        <v>35</v>
      </c>
      <c r="B31" s="19">
        <v>35</v>
      </c>
      <c r="C31" s="14">
        <v>5</v>
      </c>
      <c r="D31" s="15"/>
      <c r="E31" s="15"/>
      <c r="F31" s="13"/>
      <c r="G31" s="13">
        <f>SUM(G27:G30)-MIN(G27:G30)</f>
        <v>2</v>
      </c>
      <c r="H31" s="13">
        <f>SUM(H27:H30)-MIN(H27:H30)</f>
        <v>2</v>
      </c>
      <c r="I31" s="13">
        <f>SUM(I27:I30)-MIN(I27:I30)</f>
        <v>3</v>
      </c>
      <c r="J31" s="13">
        <f t="shared" si="0"/>
        <v>7</v>
      </c>
      <c r="K31" s="17"/>
      <c r="L31" s="13"/>
      <c r="M31" s="13"/>
      <c r="N31" s="15"/>
    </row>
    <row r="32" spans="1:14" ht="12.75">
      <c r="A32" s="1">
        <v>36</v>
      </c>
      <c r="B32" s="18">
        <v>36</v>
      </c>
      <c r="C32" s="9">
        <v>5</v>
      </c>
      <c r="D32" s="10" t="s">
        <v>52</v>
      </c>
      <c r="E32" s="12" t="s">
        <v>15</v>
      </c>
      <c r="F32" s="5"/>
      <c r="G32" s="1">
        <v>2</v>
      </c>
      <c r="H32" s="1">
        <v>4</v>
      </c>
      <c r="I32" s="1">
        <v>4</v>
      </c>
      <c r="J32" s="1">
        <f t="shared" si="0"/>
        <v>10</v>
      </c>
      <c r="K32" s="1" t="s">
        <v>39</v>
      </c>
      <c r="N32" s="10" t="s">
        <v>50</v>
      </c>
    </row>
    <row r="33" spans="1:14" ht="12.75">
      <c r="A33" s="1">
        <v>37</v>
      </c>
      <c r="B33" s="18">
        <v>37</v>
      </c>
      <c r="C33" s="9">
        <v>5</v>
      </c>
      <c r="D33" s="10" t="s">
        <v>53</v>
      </c>
      <c r="E33" s="12" t="s">
        <v>15</v>
      </c>
      <c r="F33" s="1"/>
      <c r="G33" s="1">
        <v>4</v>
      </c>
      <c r="H33" s="1">
        <v>1</v>
      </c>
      <c r="I33" s="1">
        <v>5</v>
      </c>
      <c r="J33" s="1">
        <f t="shared" si="0"/>
        <v>10</v>
      </c>
      <c r="K33" s="11" t="s">
        <v>39</v>
      </c>
      <c r="N33" s="10" t="s">
        <v>50</v>
      </c>
    </row>
    <row r="34" spans="1:14" ht="12.75">
      <c r="A34" s="1">
        <v>38</v>
      </c>
      <c r="B34" s="18">
        <v>38</v>
      </c>
      <c r="C34" s="9">
        <v>5</v>
      </c>
      <c r="D34" s="10" t="s">
        <v>54</v>
      </c>
      <c r="E34" s="12" t="s">
        <v>15</v>
      </c>
      <c r="F34" s="1"/>
      <c r="G34" s="1">
        <v>3</v>
      </c>
      <c r="H34" s="1">
        <v>0</v>
      </c>
      <c r="I34" s="1">
        <v>2</v>
      </c>
      <c r="J34" s="1">
        <f t="shared" si="0"/>
        <v>5</v>
      </c>
      <c r="K34" s="1" t="s">
        <v>29</v>
      </c>
      <c r="N34" s="10" t="s">
        <v>50</v>
      </c>
    </row>
    <row r="35" spans="1:14" ht="12.75">
      <c r="A35" s="1">
        <v>39</v>
      </c>
      <c r="B35" s="18">
        <v>39</v>
      </c>
      <c r="C35" s="9">
        <v>5</v>
      </c>
      <c r="D35" s="10" t="s">
        <v>55</v>
      </c>
      <c r="E35" s="12" t="s">
        <v>15</v>
      </c>
      <c r="F35" s="1"/>
      <c r="G35" s="1">
        <v>3</v>
      </c>
      <c r="H35" s="1">
        <v>2</v>
      </c>
      <c r="I35" s="1">
        <v>3</v>
      </c>
      <c r="J35" s="1">
        <f t="shared" si="0"/>
        <v>8</v>
      </c>
      <c r="K35" s="4" t="s">
        <v>22</v>
      </c>
      <c r="L35" s="1"/>
      <c r="N35" s="10" t="s">
        <v>50</v>
      </c>
    </row>
    <row r="36" spans="1:14" ht="12.75">
      <c r="A36" s="13">
        <v>40</v>
      </c>
      <c r="B36" s="19">
        <v>40</v>
      </c>
      <c r="C36" s="14">
        <v>5</v>
      </c>
      <c r="D36" s="15" t="s">
        <v>50</v>
      </c>
      <c r="E36" s="15"/>
      <c r="F36" s="16" t="s">
        <v>15</v>
      </c>
      <c r="G36" s="13">
        <f>SUM(G32:G35)-MIN(G32:G35)</f>
        <v>10</v>
      </c>
      <c r="H36" s="13">
        <f>SUM(H32:H35)-MIN(H32:H35)</f>
        <v>7</v>
      </c>
      <c r="I36" s="13">
        <f>SUM(I32:I35)-MIN(I32:I35)</f>
        <v>12</v>
      </c>
      <c r="J36" s="13">
        <f t="shared" si="0"/>
        <v>29</v>
      </c>
      <c r="K36" s="17"/>
      <c r="L36" s="13"/>
      <c r="M36" s="13">
        <v>1</v>
      </c>
      <c r="N36" s="15"/>
    </row>
    <row r="37" spans="1:14" ht="12.75">
      <c r="A37" s="1">
        <v>41</v>
      </c>
      <c r="B37" s="18">
        <v>42</v>
      </c>
      <c r="C37" s="9">
        <v>0</v>
      </c>
      <c r="D37" s="10" t="s">
        <v>56</v>
      </c>
      <c r="E37" s="12" t="s">
        <v>19</v>
      </c>
      <c r="F37" s="5"/>
      <c r="G37" s="1">
        <v>4</v>
      </c>
      <c r="H37" s="1">
        <v>1</v>
      </c>
      <c r="I37" s="1">
        <v>4</v>
      </c>
      <c r="J37" s="1">
        <f t="shared" si="0"/>
        <v>9</v>
      </c>
      <c r="K37" s="1"/>
      <c r="L37" s="4" t="s">
        <v>39</v>
      </c>
      <c r="N37" s="10" t="s">
        <v>57</v>
      </c>
    </row>
    <row r="38" spans="1:14" ht="12.75">
      <c r="A38" s="1">
        <v>42</v>
      </c>
      <c r="B38" s="18">
        <v>43</v>
      </c>
      <c r="C38" s="9">
        <v>0</v>
      </c>
      <c r="D38" s="10" t="s">
        <v>58</v>
      </c>
      <c r="E38" s="12" t="s">
        <v>15</v>
      </c>
      <c r="F38" s="1"/>
      <c r="G38" s="1">
        <v>5</v>
      </c>
      <c r="H38" s="1">
        <v>3</v>
      </c>
      <c r="I38" s="1">
        <v>5</v>
      </c>
      <c r="J38" s="1">
        <f t="shared" si="0"/>
        <v>13</v>
      </c>
      <c r="K38" s="11">
        <v>2</v>
      </c>
      <c r="N38" s="10" t="s">
        <v>57</v>
      </c>
    </row>
    <row r="39" spans="1:14" ht="12.75">
      <c r="A39" s="1">
        <v>43</v>
      </c>
      <c r="B39" s="18">
        <v>44</v>
      </c>
      <c r="C39" s="9">
        <v>0</v>
      </c>
      <c r="D39" s="10" t="s">
        <v>59</v>
      </c>
      <c r="E39" s="12" t="s">
        <v>19</v>
      </c>
      <c r="F39" s="1"/>
      <c r="G39" s="1">
        <v>1</v>
      </c>
      <c r="H39" s="1">
        <v>3</v>
      </c>
      <c r="I39" s="1">
        <v>2</v>
      </c>
      <c r="J39" s="1">
        <f t="shared" si="0"/>
        <v>6</v>
      </c>
      <c r="K39" s="1"/>
      <c r="L39" s="4" t="s">
        <v>24</v>
      </c>
      <c r="N39" s="10" t="s">
        <v>57</v>
      </c>
    </row>
    <row r="40" spans="1:14" ht="12.75">
      <c r="A40" s="1">
        <v>44</v>
      </c>
      <c r="B40" s="18">
        <v>108</v>
      </c>
      <c r="C40" s="9">
        <v>0</v>
      </c>
      <c r="D40" s="10" t="s">
        <v>60</v>
      </c>
      <c r="E40" s="12" t="s">
        <v>15</v>
      </c>
      <c r="F40" s="1"/>
      <c r="G40" s="1">
        <v>1</v>
      </c>
      <c r="H40" s="1">
        <v>3</v>
      </c>
      <c r="I40" s="1">
        <v>3</v>
      </c>
      <c r="J40" s="1">
        <f t="shared" si="0"/>
        <v>7</v>
      </c>
      <c r="K40" s="4" t="s">
        <v>43</v>
      </c>
      <c r="L40" s="1"/>
      <c r="N40" s="10" t="s">
        <v>57</v>
      </c>
    </row>
    <row r="41" spans="1:14" ht="12.75">
      <c r="A41" s="13">
        <v>45</v>
      </c>
      <c r="B41" s="19">
        <v>45</v>
      </c>
      <c r="C41" s="14">
        <v>0</v>
      </c>
      <c r="D41" s="15" t="s">
        <v>57</v>
      </c>
      <c r="E41" s="15"/>
      <c r="F41" s="13" t="s">
        <v>25</v>
      </c>
      <c r="G41" s="13">
        <f>SUM(G37:G40)-MIN(G37:G40)</f>
        <v>10</v>
      </c>
      <c r="H41" s="13">
        <f>SUM(H37:H40)-MIN(H37:H40)</f>
        <v>9</v>
      </c>
      <c r="I41" s="13">
        <f>SUM(I37:I40)-MIN(I37:I40)</f>
        <v>12</v>
      </c>
      <c r="J41" s="13">
        <f t="shared" si="0"/>
        <v>31</v>
      </c>
      <c r="K41" s="17"/>
      <c r="L41" s="13"/>
      <c r="M41" s="13">
        <v>3</v>
      </c>
      <c r="N41" s="15"/>
    </row>
    <row r="42" spans="1:14" ht="12.75">
      <c r="A42" s="1">
        <v>46</v>
      </c>
      <c r="B42" s="18">
        <v>46</v>
      </c>
      <c r="C42" s="9">
        <v>0</v>
      </c>
      <c r="D42" s="10" t="s">
        <v>61</v>
      </c>
      <c r="E42" s="12" t="s">
        <v>15</v>
      </c>
      <c r="F42" s="5"/>
      <c r="G42" s="1">
        <v>2</v>
      </c>
      <c r="H42" s="1">
        <v>2</v>
      </c>
      <c r="I42" s="1">
        <v>0</v>
      </c>
      <c r="J42" s="1">
        <f t="shared" si="0"/>
        <v>4</v>
      </c>
      <c r="K42" s="1">
        <v>22</v>
      </c>
      <c r="N42" s="10" t="s">
        <v>62</v>
      </c>
    </row>
    <row r="43" spans="1:14" ht="12.75">
      <c r="A43" s="1">
        <v>47</v>
      </c>
      <c r="B43" s="18">
        <v>47</v>
      </c>
      <c r="C43" s="9">
        <v>0</v>
      </c>
      <c r="D43" s="10" t="s">
        <v>45</v>
      </c>
      <c r="E43" s="12"/>
      <c r="F43" s="1"/>
      <c r="G43" s="1">
        <v>0</v>
      </c>
      <c r="H43" s="1">
        <v>0</v>
      </c>
      <c r="I43" s="1">
        <v>0</v>
      </c>
      <c r="J43" s="1">
        <f t="shared" si="0"/>
        <v>0</v>
      </c>
      <c r="K43" s="11"/>
      <c r="N43" s="10" t="s">
        <v>62</v>
      </c>
    </row>
    <row r="44" spans="1:14" ht="12.75">
      <c r="A44" s="1">
        <v>48</v>
      </c>
      <c r="B44" s="18">
        <v>48</v>
      </c>
      <c r="C44" s="9">
        <v>0</v>
      </c>
      <c r="D44" s="10" t="s">
        <v>63</v>
      </c>
      <c r="E44" s="12" t="s">
        <v>15</v>
      </c>
      <c r="F44" s="1"/>
      <c r="G44" s="1">
        <v>1</v>
      </c>
      <c r="H44" s="1">
        <v>2</v>
      </c>
      <c r="I44" s="1">
        <v>0</v>
      </c>
      <c r="J44" s="1">
        <f t="shared" si="0"/>
        <v>3</v>
      </c>
      <c r="K44" s="1">
        <v>23</v>
      </c>
      <c r="N44" s="10" t="s">
        <v>62</v>
      </c>
    </row>
    <row r="45" spans="1:14" ht="12.75">
      <c r="A45" s="1">
        <v>49</v>
      </c>
      <c r="B45" s="18">
        <v>49</v>
      </c>
      <c r="C45" s="9">
        <v>0</v>
      </c>
      <c r="D45" s="10" t="s">
        <v>64</v>
      </c>
      <c r="E45" s="12" t="s">
        <v>15</v>
      </c>
      <c r="F45" s="1"/>
      <c r="G45" s="1">
        <v>4</v>
      </c>
      <c r="H45" s="1">
        <v>0</v>
      </c>
      <c r="I45" s="1">
        <v>1</v>
      </c>
      <c r="J45" s="1">
        <f t="shared" si="0"/>
        <v>5</v>
      </c>
      <c r="K45" s="4" t="s">
        <v>29</v>
      </c>
      <c r="L45" s="1"/>
      <c r="N45" s="10" t="s">
        <v>62</v>
      </c>
    </row>
    <row r="46" spans="1:14" ht="12.75">
      <c r="A46" s="13">
        <v>50</v>
      </c>
      <c r="B46" s="19">
        <v>50</v>
      </c>
      <c r="C46" s="14">
        <v>0</v>
      </c>
      <c r="D46" s="15" t="s">
        <v>62</v>
      </c>
      <c r="E46" s="15"/>
      <c r="F46" s="13" t="s">
        <v>15</v>
      </c>
      <c r="G46" s="13">
        <f>SUM(G42:G45)-MIN(G42:G45)</f>
        <v>7</v>
      </c>
      <c r="H46" s="13">
        <f>SUM(H42:H45)-MIN(H42:H45)</f>
        <v>4</v>
      </c>
      <c r="I46" s="13">
        <f>SUM(I42:I45)-MIN(I42:I45)</f>
        <v>1</v>
      </c>
      <c r="J46" s="13">
        <f t="shared" si="0"/>
        <v>12</v>
      </c>
      <c r="K46" s="17"/>
      <c r="L46" s="13"/>
      <c r="M46" s="13">
        <v>3</v>
      </c>
      <c r="N46" s="15"/>
    </row>
    <row r="47" spans="1:14" ht="12.75">
      <c r="A47" s="13"/>
      <c r="B47" s="19"/>
      <c r="C47" s="14"/>
      <c r="D47" s="15"/>
      <c r="E47" s="15"/>
      <c r="F47" s="13"/>
      <c r="G47" s="13"/>
      <c r="H47" s="13"/>
      <c r="I47" s="13"/>
      <c r="J47" s="13"/>
      <c r="K47" s="17"/>
      <c r="L47" s="13"/>
      <c r="M47" s="13"/>
      <c r="N47" s="15"/>
    </row>
    <row r="48" spans="1:14" ht="12.75">
      <c r="A48" s="1">
        <v>62</v>
      </c>
      <c r="B48" s="18">
        <v>102</v>
      </c>
      <c r="C48" s="9">
        <v>1</v>
      </c>
      <c r="D48" s="10" t="s">
        <v>65</v>
      </c>
      <c r="E48" s="12" t="s">
        <v>15</v>
      </c>
      <c r="G48" s="1">
        <v>5</v>
      </c>
      <c r="H48" s="1">
        <v>1</v>
      </c>
      <c r="I48" s="1">
        <v>3</v>
      </c>
      <c r="J48" s="1">
        <f aca="true" t="shared" si="1" ref="J48:J56">SUM(G48:I48)</f>
        <v>9</v>
      </c>
      <c r="K48" s="4" t="s">
        <v>16</v>
      </c>
      <c r="N48" s="10" t="s">
        <v>27</v>
      </c>
    </row>
    <row r="49" spans="1:14" ht="12.75">
      <c r="A49" s="1">
        <v>63</v>
      </c>
      <c r="B49" s="18">
        <v>103</v>
      </c>
      <c r="C49" s="9">
        <v>1</v>
      </c>
      <c r="D49" s="10" t="s">
        <v>66</v>
      </c>
      <c r="E49" s="12" t="s">
        <v>19</v>
      </c>
      <c r="G49" s="1">
        <v>1</v>
      </c>
      <c r="H49" s="1">
        <v>2</v>
      </c>
      <c r="I49" s="1">
        <v>3</v>
      </c>
      <c r="J49" s="1">
        <f t="shared" si="1"/>
        <v>6</v>
      </c>
      <c r="L49" s="4" t="s">
        <v>24</v>
      </c>
      <c r="N49" s="10" t="s">
        <v>27</v>
      </c>
    </row>
    <row r="50" spans="1:14" ht="12.75">
      <c r="A50" s="1">
        <v>64</v>
      </c>
      <c r="B50" s="18">
        <v>104</v>
      </c>
      <c r="C50" s="9">
        <v>3</v>
      </c>
      <c r="D50" s="10" t="s">
        <v>67</v>
      </c>
      <c r="E50" s="12" t="s">
        <v>19</v>
      </c>
      <c r="G50" s="1">
        <v>5</v>
      </c>
      <c r="H50" s="1">
        <v>3</v>
      </c>
      <c r="I50" s="1">
        <v>2</v>
      </c>
      <c r="J50" s="1">
        <f t="shared" si="1"/>
        <v>10</v>
      </c>
      <c r="L50" s="4" t="s">
        <v>31</v>
      </c>
      <c r="N50" s="10" t="s">
        <v>68</v>
      </c>
    </row>
    <row r="51" spans="1:14" ht="12.75">
      <c r="A51" s="1">
        <v>65</v>
      </c>
      <c r="B51" s="18">
        <v>105</v>
      </c>
      <c r="C51" s="9">
        <v>5</v>
      </c>
      <c r="D51" s="10" t="s">
        <v>69</v>
      </c>
      <c r="E51" s="12" t="s">
        <v>15</v>
      </c>
      <c r="F51" s="5"/>
      <c r="G51" s="1">
        <v>2</v>
      </c>
      <c r="H51" s="1">
        <v>4</v>
      </c>
      <c r="I51" s="1">
        <v>3</v>
      </c>
      <c r="J51" s="1">
        <f t="shared" si="1"/>
        <v>9</v>
      </c>
      <c r="K51" s="1" t="s">
        <v>16</v>
      </c>
      <c r="N51" s="10" t="s">
        <v>70</v>
      </c>
    </row>
    <row r="52" spans="1:14" ht="12.75">
      <c r="A52" s="1">
        <v>66</v>
      </c>
      <c r="B52" s="18">
        <v>106</v>
      </c>
      <c r="C52" s="9">
        <v>5</v>
      </c>
      <c r="D52" s="10" t="s">
        <v>71</v>
      </c>
      <c r="E52" s="12" t="s">
        <v>15</v>
      </c>
      <c r="F52" s="1"/>
      <c r="G52" s="1">
        <v>4</v>
      </c>
      <c r="H52" s="1">
        <v>1</v>
      </c>
      <c r="I52" s="1">
        <v>3</v>
      </c>
      <c r="J52" s="1">
        <f t="shared" si="1"/>
        <v>8</v>
      </c>
      <c r="K52" s="11" t="s">
        <v>22</v>
      </c>
      <c r="N52" s="10" t="s">
        <v>70</v>
      </c>
    </row>
    <row r="53" spans="1:14" ht="12.75">
      <c r="A53" s="1">
        <v>67</v>
      </c>
      <c r="B53" s="18">
        <v>107</v>
      </c>
      <c r="C53" s="9" t="s">
        <v>72</v>
      </c>
      <c r="D53" s="10" t="s">
        <v>73</v>
      </c>
      <c r="E53" s="12" t="s">
        <v>19</v>
      </c>
      <c r="F53" s="1"/>
      <c r="G53" s="1">
        <v>3</v>
      </c>
      <c r="H53" s="1">
        <v>5</v>
      </c>
      <c r="I53" s="1">
        <v>4</v>
      </c>
      <c r="J53" s="1">
        <f t="shared" si="1"/>
        <v>12</v>
      </c>
      <c r="K53" s="1"/>
      <c r="L53" s="4" t="s">
        <v>74</v>
      </c>
      <c r="N53" s="10" t="s">
        <v>75</v>
      </c>
    </row>
    <row r="54" spans="1:14" ht="12.75">
      <c r="A54" s="1">
        <v>69</v>
      </c>
      <c r="B54" s="18">
        <v>109</v>
      </c>
      <c r="C54" s="9">
        <v>0</v>
      </c>
      <c r="D54" s="10" t="s">
        <v>76</v>
      </c>
      <c r="E54" s="12" t="s">
        <v>19</v>
      </c>
      <c r="G54" s="1">
        <v>2</v>
      </c>
      <c r="H54" s="1">
        <v>2</v>
      </c>
      <c r="I54" s="1">
        <v>2</v>
      </c>
      <c r="J54" s="1">
        <f t="shared" si="1"/>
        <v>6</v>
      </c>
      <c r="L54" s="4" t="s">
        <v>24</v>
      </c>
      <c r="N54" s="10" t="s">
        <v>57</v>
      </c>
    </row>
    <row r="55" spans="1:14" ht="12.75">
      <c r="A55" s="1">
        <v>70</v>
      </c>
      <c r="B55" s="1">
        <v>110</v>
      </c>
      <c r="C55" s="1">
        <v>1</v>
      </c>
      <c r="D55" s="2" t="s">
        <v>77</v>
      </c>
      <c r="E55" s="3" t="s">
        <v>15</v>
      </c>
      <c r="G55" s="1">
        <v>1</v>
      </c>
      <c r="H55" s="1">
        <v>3</v>
      </c>
      <c r="I55" s="1">
        <v>2</v>
      </c>
      <c r="J55" s="1">
        <f t="shared" si="1"/>
        <v>6</v>
      </c>
      <c r="K55" s="4" t="s">
        <v>78</v>
      </c>
      <c r="N55" s="5" t="s">
        <v>79</v>
      </c>
    </row>
    <row r="56" spans="1:14" ht="12.75">
      <c r="A56" s="1">
        <v>71</v>
      </c>
      <c r="B56" s="1">
        <v>111</v>
      </c>
      <c r="C56" s="1">
        <v>3</v>
      </c>
      <c r="D56" s="2" t="s">
        <v>80</v>
      </c>
      <c r="E56" s="3" t="s">
        <v>19</v>
      </c>
      <c r="G56" s="1">
        <v>3</v>
      </c>
      <c r="H56" s="1">
        <v>2</v>
      </c>
      <c r="I56" s="1">
        <v>2</v>
      </c>
      <c r="J56" s="1">
        <f t="shared" si="1"/>
        <v>7</v>
      </c>
      <c r="L56" s="4" t="s">
        <v>81</v>
      </c>
      <c r="N56" s="5" t="s">
        <v>82</v>
      </c>
    </row>
  </sheetData>
  <sheetProtection selectLockedCells="1" selectUnlockedCells="1"/>
  <autoFilter ref="A1:N56"/>
  <printOptions gridLines="1"/>
  <pageMargins left="0.7875" right="0.7875" top="0.7868055555555555" bottom="0.7875" header="0.5902777777777778" footer="0.31527777777777777"/>
  <pageSetup horizontalDpi="300" verticalDpi="300" orientation="landscape" paperSize="9"/>
  <headerFooter alignWithMargins="0">
    <oddHeader>&amp;L&amp;"Arial CE,Tučné"&amp;12Míčový trojboj&amp;C&amp;"Arial CE,Tučné"&amp;12Předškolní děti II (NŽ - 2006)&amp;R&amp;"Arial CE,Tučné"&amp;12 17.11.2013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Sokol</cp:lastModifiedBy>
  <dcterms:modified xsi:type="dcterms:W3CDTF">2013-11-18T12:10:22Z</dcterms:modified>
  <cp:category/>
  <cp:version/>
  <cp:contentType/>
  <cp:contentStatus/>
</cp:coreProperties>
</file>