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85" yWindow="-120" windowWidth="11235" windowHeight="9270"/>
  </bookViews>
  <sheets>
    <sheet name="žákyně I" sheetId="1" r:id="rId1"/>
    <sheet name="žáci I" sheetId="2" r:id="rId2"/>
    <sheet name="žákyně II" sheetId="3" r:id="rId3"/>
    <sheet name="žáci II" sheetId="4" r:id="rId4"/>
    <sheet name="žákyně III" sheetId="5" r:id="rId5"/>
    <sheet name="žáci III" sheetId="6" r:id="rId6"/>
  </sheets>
  <calcPr calcId="145621"/>
</workbook>
</file>

<file path=xl/calcChain.xml><?xml version="1.0" encoding="utf-8"?>
<calcChain xmlns="http://schemas.openxmlformats.org/spreadsheetml/2006/main">
  <c r="P9" i="6" l="1"/>
  <c r="P12" i="6"/>
  <c r="P10" i="6"/>
  <c r="N10" i="6"/>
  <c r="P11" i="6"/>
  <c r="N11" i="6"/>
  <c r="P9" i="5"/>
  <c r="N9" i="5"/>
  <c r="P11" i="5"/>
  <c r="N11" i="5"/>
  <c r="P12" i="5"/>
  <c r="N12" i="5"/>
  <c r="P10" i="5"/>
  <c r="N10" i="5"/>
  <c r="P15" i="5"/>
  <c r="N15" i="5"/>
  <c r="P13" i="5"/>
  <c r="N13" i="5"/>
  <c r="P14" i="5"/>
  <c r="N14" i="5"/>
  <c r="P9" i="4" l="1"/>
  <c r="N9" i="4"/>
  <c r="P13" i="3"/>
  <c r="N13" i="3"/>
  <c r="P14" i="3"/>
  <c r="N14" i="3"/>
  <c r="P12" i="3"/>
  <c r="N12" i="3"/>
  <c r="P9" i="3"/>
  <c r="N9" i="3"/>
  <c r="P11" i="3"/>
  <c r="N11" i="3"/>
  <c r="P15" i="3"/>
  <c r="N15" i="3"/>
  <c r="P10" i="3"/>
  <c r="N10" i="3"/>
  <c r="P10" i="2"/>
  <c r="N10" i="2"/>
  <c r="P9" i="2"/>
  <c r="N9" i="2"/>
  <c r="P11" i="2"/>
  <c r="N11" i="2"/>
  <c r="P14" i="1"/>
  <c r="P15" i="1"/>
  <c r="P11" i="1"/>
  <c r="P10" i="1"/>
  <c r="P13" i="1"/>
  <c r="P12" i="1"/>
  <c r="P9" i="1"/>
  <c r="N14" i="1" l="1"/>
  <c r="N15" i="1"/>
  <c r="N11" i="1"/>
  <c r="N10" i="1"/>
  <c r="N13" i="1"/>
  <c r="N12" i="1"/>
  <c r="N9" i="1" l="1"/>
</calcChain>
</file>

<file path=xl/sharedStrings.xml><?xml version="1.0" encoding="utf-8"?>
<sst xmlns="http://schemas.openxmlformats.org/spreadsheetml/2006/main" count="382" uniqueCount="118">
  <si>
    <t>základní gymnastika</t>
  </si>
  <si>
    <t>body</t>
  </si>
  <si>
    <t>pořadí</t>
  </si>
  <si>
    <t>atletika</t>
  </si>
  <si>
    <t>běh na 40 metrů</t>
  </si>
  <si>
    <t xml:space="preserve">skok do dálky </t>
  </si>
  <si>
    <t>hod míčkem</t>
  </si>
  <si>
    <t>čas</t>
  </si>
  <si>
    <t>pořadí v soutěži</t>
  </si>
  <si>
    <t>Tělocvičná jednota Sokol</t>
  </si>
  <si>
    <t>Přebor ČOS v sokolské všestrannosti (nejmladší žactvo) -  rok  2016</t>
  </si>
  <si>
    <t>Sokolská župa Barákova</t>
  </si>
  <si>
    <t>Lysá nad Labem</t>
  </si>
  <si>
    <t>cm</t>
  </si>
  <si>
    <t>m</t>
  </si>
  <si>
    <t>závodnice</t>
  </si>
  <si>
    <t>start.č.</t>
  </si>
  <si>
    <t>jméno</t>
  </si>
  <si>
    <t>rok</t>
  </si>
  <si>
    <t>jednota</t>
  </si>
  <si>
    <t>gbody</t>
  </si>
  <si>
    <t>gpoř</t>
  </si>
  <si>
    <t>běh</t>
  </si>
  <si>
    <t>bpoř</t>
  </si>
  <si>
    <t>dálka</t>
  </si>
  <si>
    <t>dpoř</t>
  </si>
  <si>
    <t>hod</t>
  </si>
  <si>
    <t>hpoř</t>
  </si>
  <si>
    <t>celk</t>
  </si>
  <si>
    <t>poř</t>
  </si>
  <si>
    <t>start číslo</t>
  </si>
  <si>
    <t>pořadí atletika</t>
  </si>
  <si>
    <t xml:space="preserve">příjmení </t>
  </si>
  <si>
    <t>Procházková</t>
  </si>
  <si>
    <t> Silvie</t>
  </si>
  <si>
    <t>2012 </t>
  </si>
  <si>
    <t>Březinová</t>
  </si>
  <si>
    <t> Marie</t>
  </si>
  <si>
    <t>Karolína</t>
  </si>
  <si>
    <t>Kralupy</t>
  </si>
  <si>
    <t>Pudilová</t>
  </si>
  <si>
    <t>Natálie</t>
  </si>
  <si>
    <t>Nehvizdy</t>
  </si>
  <si>
    <t>Šlapák</t>
  </si>
  <si>
    <t>Štěpán </t>
  </si>
  <si>
    <t>Malich</t>
  </si>
  <si>
    <t>Jáchym</t>
  </si>
  <si>
    <t>Čermák</t>
  </si>
  <si>
    <t>Jakub </t>
  </si>
  <si>
    <t>Šinkmajerová</t>
  </si>
  <si>
    <t>Sofie </t>
  </si>
  <si>
    <t>Kičmerová</t>
  </si>
  <si>
    <t>Alena</t>
  </si>
  <si>
    <t>Dvorská</t>
  </si>
  <si>
    <t>Nina</t>
  </si>
  <si>
    <t xml:space="preserve">Jarošová </t>
  </si>
  <si>
    <t>Terezie</t>
  </si>
  <si>
    <t>Nečasová</t>
  </si>
  <si>
    <t>Anna</t>
  </si>
  <si>
    <t>Taušová</t>
  </si>
  <si>
    <t>Lída</t>
  </si>
  <si>
    <t>Chudoba</t>
  </si>
  <si>
    <t>Vilém </t>
  </si>
  <si>
    <t xml:space="preserve">Laibnerová </t>
  </si>
  <si>
    <t> Agáta</t>
  </si>
  <si>
    <t>2010 </t>
  </si>
  <si>
    <t>Kmochová </t>
  </si>
  <si>
    <t>Eliška</t>
  </si>
  <si>
    <t>Šoltésová</t>
  </si>
  <si>
    <t>Marie</t>
  </si>
  <si>
    <t>2009/12</t>
  </si>
  <si>
    <t>Feková</t>
  </si>
  <si>
    <t>Kornélia</t>
  </si>
  <si>
    <t>Hrdinová</t>
  </si>
  <si>
    <t>Jana</t>
  </si>
  <si>
    <t>Bohatová</t>
  </si>
  <si>
    <t>Daniela</t>
  </si>
  <si>
    <t>Zoe</t>
  </si>
  <si>
    <t>Březina</t>
  </si>
  <si>
    <t>Vít </t>
  </si>
  <si>
    <t>Leeb</t>
  </si>
  <si>
    <t>Oliver</t>
  </si>
  <si>
    <t>Šestajovice</t>
  </si>
  <si>
    <t>Luňák</t>
  </si>
  <si>
    <t>David</t>
  </si>
  <si>
    <t>Žákyně ročník 2012 - I</t>
  </si>
  <si>
    <t>Žáci ročník 2012 - I</t>
  </si>
  <si>
    <t>Žákyně ročník 2011 - II</t>
  </si>
  <si>
    <t>Žáci ročník 2011 - II</t>
  </si>
  <si>
    <t>Žákyně ročník 2010 - III</t>
  </si>
  <si>
    <t>Žáci ročník 2010 - III</t>
  </si>
  <si>
    <t>Jakubalová</t>
  </si>
  <si>
    <t>Sára</t>
  </si>
  <si>
    <t>Otáhal</t>
  </si>
  <si>
    <t>součet pořadí atletika</t>
  </si>
  <si>
    <t>rok nar.</t>
  </si>
  <si>
    <t>součet pořadí g + a</t>
  </si>
  <si>
    <t>Janočková</t>
  </si>
  <si>
    <t>asouč</t>
  </si>
  <si>
    <t>apoř</t>
  </si>
  <si>
    <t>příj</t>
  </si>
  <si>
    <t>Nekolová</t>
  </si>
  <si>
    <t>Kolářová</t>
  </si>
  <si>
    <t>Michaela</t>
  </si>
  <si>
    <t>závodník</t>
  </si>
  <si>
    <t>Fikarová</t>
  </si>
  <si>
    <t>Táborská</t>
  </si>
  <si>
    <t>Anežka</t>
  </si>
  <si>
    <t>4-6</t>
  </si>
  <si>
    <t>7</t>
  </si>
  <si>
    <t>1-2</t>
  </si>
  <si>
    <t>2-3</t>
  </si>
  <si>
    <t>3</t>
  </si>
  <si>
    <t>3-4</t>
  </si>
  <si>
    <t>2</t>
  </si>
  <si>
    <t>5</t>
  </si>
  <si>
    <t>6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</si>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</sst>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i/>
      <sz val="14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color theme="1"/>
      <name val="Arial"/>
      <family val="2"/>
      <charset val="238"/>
    </font>
    <font>
      <b/>
      <sz val="18"/>
      <name val="Arial CE"/>
      <family val="2"/>
      <charset val="238"/>
    </font>
    <font>
      <sz val="18"/>
      <color theme="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 applyAlignment="1" applyProtection="1">
      <alignment horizontal="center" vertical="center"/>
      <protection hidden="1"/>
    </xf>
    <xf numFmtId="0" fontId="1" fillId="0" borderId="0" xfId="1" applyAlignment="1" applyProtection="1">
      <alignment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" fontId="4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workbookViewId="0">
      <selection activeCell="T13" sqref="T13"/>
    </sheetView>
  </sheetViews>
  <sheetFormatPr defaultRowHeight="15" x14ac:dyDescent="0.25"/>
  <cols>
    <col min="1" max="1" width="5.140625" customWidth="1"/>
    <col min="2" max="3" width="13.85546875" customWidth="1"/>
    <col min="4" max="4" width="5.85546875" customWidth="1"/>
    <col min="5" max="5" width="17.28515625" customWidth="1"/>
    <col min="6" max="9" width="6.42578125" customWidth="1"/>
    <col min="10" max="11" width="7.140625" customWidth="1"/>
    <col min="12" max="13" width="6.42578125" customWidth="1"/>
    <col min="14" max="15" width="7.7109375" customWidth="1"/>
    <col min="16" max="16" width="7.5703125" customWidth="1"/>
    <col min="17" max="17" width="7.42578125" customWidth="1"/>
  </cols>
  <sheetData>
    <row r="1" spans="1:24" ht="22.5" customHeight="1" x14ac:dyDescent="0.25">
      <c r="B1" s="31" t="s">
        <v>11</v>
      </c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"/>
      <c r="S1" s="3"/>
      <c r="T1" s="3"/>
      <c r="U1" s="3"/>
      <c r="V1" s="3"/>
      <c r="W1" s="3"/>
      <c r="X1" s="3"/>
    </row>
    <row r="2" spans="1:24" ht="23.25" customHeight="1" x14ac:dyDescent="0.25">
      <c r="B2" s="29" t="s">
        <v>10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"/>
      <c r="S2" s="2"/>
      <c r="T2" s="2"/>
      <c r="U2" s="2"/>
      <c r="V2" s="2"/>
      <c r="W2" s="2"/>
      <c r="X2" s="2"/>
    </row>
    <row r="3" spans="1:24" ht="21.75" customHeight="1" x14ac:dyDescent="0.25">
      <c r="B3" s="33" t="s">
        <v>85</v>
      </c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"/>
      <c r="S3" s="1"/>
      <c r="T3" s="1"/>
      <c r="U3" s="1"/>
      <c r="V3" s="1"/>
      <c r="W3" s="1"/>
      <c r="X3" s="1"/>
    </row>
    <row r="4" spans="1:24" s="5" customFormat="1" ht="22.5" customHeight="1" x14ac:dyDescent="0.2">
      <c r="A4" s="34" t="s">
        <v>30</v>
      </c>
      <c r="B4" s="40" t="s">
        <v>15</v>
      </c>
      <c r="C4" s="41"/>
      <c r="D4" s="34" t="s">
        <v>95</v>
      </c>
      <c r="E4" s="34" t="s">
        <v>9</v>
      </c>
      <c r="F4" s="34" t="s">
        <v>0</v>
      </c>
      <c r="G4" s="34"/>
      <c r="H4" s="44" t="s">
        <v>3</v>
      </c>
      <c r="I4" s="45"/>
      <c r="J4" s="45"/>
      <c r="K4" s="45"/>
      <c r="L4" s="45"/>
      <c r="M4" s="45"/>
      <c r="N4" s="46"/>
      <c r="O4" s="41"/>
      <c r="P4" s="36" t="s">
        <v>96</v>
      </c>
      <c r="Q4" s="34" t="s">
        <v>8</v>
      </c>
    </row>
    <row r="5" spans="1:24" s="5" customFormat="1" ht="26.25" customHeight="1" x14ac:dyDescent="0.2">
      <c r="A5" s="35"/>
      <c r="B5" s="37" t="s">
        <v>32</v>
      </c>
      <c r="C5" s="42" t="s">
        <v>17</v>
      </c>
      <c r="D5" s="34"/>
      <c r="E5" s="34"/>
      <c r="F5" s="34"/>
      <c r="G5" s="34"/>
      <c r="H5" s="34" t="s">
        <v>4</v>
      </c>
      <c r="I5" s="34"/>
      <c r="J5" s="34" t="s">
        <v>5</v>
      </c>
      <c r="K5" s="34"/>
      <c r="L5" s="34" t="s">
        <v>6</v>
      </c>
      <c r="M5" s="34"/>
      <c r="N5" s="38" t="s">
        <v>94</v>
      </c>
      <c r="O5" s="47" t="s">
        <v>31</v>
      </c>
      <c r="P5" s="36"/>
      <c r="Q5" s="34"/>
    </row>
    <row r="6" spans="1:24" s="5" customFormat="1" ht="17.25" customHeight="1" x14ac:dyDescent="0.2">
      <c r="A6" s="35"/>
      <c r="B6" s="37"/>
      <c r="C6" s="43"/>
      <c r="D6" s="34"/>
      <c r="E6" s="34"/>
      <c r="F6" s="4" t="s">
        <v>1</v>
      </c>
      <c r="G6" s="21" t="s">
        <v>2</v>
      </c>
      <c r="H6" s="4" t="s">
        <v>7</v>
      </c>
      <c r="I6" s="4" t="s">
        <v>2</v>
      </c>
      <c r="J6" s="4" t="s">
        <v>13</v>
      </c>
      <c r="K6" s="4" t="s">
        <v>2</v>
      </c>
      <c r="L6" s="4" t="s">
        <v>14</v>
      </c>
      <c r="M6" s="4" t="s">
        <v>2</v>
      </c>
      <c r="N6" s="39"/>
      <c r="O6" s="48"/>
      <c r="P6" s="36"/>
      <c r="Q6" s="34"/>
    </row>
    <row r="7" spans="1:24" s="5" customFormat="1" ht="6.75" customHeight="1" x14ac:dyDescent="0.2">
      <c r="A7" s="10"/>
      <c r="B7" s="9"/>
      <c r="C7" s="9"/>
      <c r="D7" s="9"/>
      <c r="E7" s="9"/>
      <c r="F7" s="9"/>
      <c r="G7" s="22"/>
      <c r="H7" s="9"/>
      <c r="I7" s="9"/>
      <c r="J7" s="9"/>
      <c r="K7" s="9"/>
      <c r="L7" s="9"/>
      <c r="M7" s="9"/>
      <c r="N7" s="18"/>
      <c r="O7" s="22"/>
      <c r="P7" s="18"/>
      <c r="Q7" s="9"/>
    </row>
    <row r="8" spans="1:24" s="12" customFormat="1" ht="9" customHeight="1" x14ac:dyDescent="0.2">
      <c r="A8" s="11" t="s">
        <v>16</v>
      </c>
      <c r="B8" s="11" t="s">
        <v>100</v>
      </c>
      <c r="C8" s="11" t="s">
        <v>17</v>
      </c>
      <c r="D8" s="11" t="s">
        <v>18</v>
      </c>
      <c r="E8" s="11" t="s">
        <v>19</v>
      </c>
      <c r="F8" s="11" t="s">
        <v>20</v>
      </c>
      <c r="G8" s="23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9" t="s">
        <v>98</v>
      </c>
      <c r="O8" s="23" t="s">
        <v>99</v>
      </c>
      <c r="P8" s="19" t="s">
        <v>28</v>
      </c>
      <c r="Q8" s="11" t="s">
        <v>29</v>
      </c>
    </row>
    <row r="9" spans="1:24" s="5" customFormat="1" ht="18" customHeight="1" x14ac:dyDescent="0.2">
      <c r="A9" s="6">
        <v>1</v>
      </c>
      <c r="B9" s="14" t="s">
        <v>33</v>
      </c>
      <c r="C9" s="14" t="s">
        <v>34</v>
      </c>
      <c r="D9" s="15" t="s">
        <v>35</v>
      </c>
      <c r="E9" s="15" t="s">
        <v>12</v>
      </c>
      <c r="F9" s="6">
        <v>21</v>
      </c>
      <c r="G9" s="24">
        <v>1</v>
      </c>
      <c r="H9" s="13">
        <v>12.5</v>
      </c>
      <c r="I9" s="6">
        <v>2</v>
      </c>
      <c r="J9" s="6">
        <v>90</v>
      </c>
      <c r="K9" s="6">
        <v>2</v>
      </c>
      <c r="L9" s="8">
        <v>4.7</v>
      </c>
      <c r="M9" s="6">
        <v>1</v>
      </c>
      <c r="N9" s="20">
        <f>I9+K9+M9</f>
        <v>5</v>
      </c>
      <c r="O9" s="24">
        <v>1</v>
      </c>
      <c r="P9" s="20">
        <f>O9+G9</f>
        <v>2</v>
      </c>
      <c r="Q9" s="27">
        <v>1</v>
      </c>
      <c r="R9" s="26"/>
    </row>
    <row r="10" spans="1:24" s="5" customFormat="1" ht="18" customHeight="1" x14ac:dyDescent="0.2">
      <c r="A10" s="6">
        <v>4</v>
      </c>
      <c r="B10" s="14" t="s">
        <v>101</v>
      </c>
      <c r="C10" s="14" t="s">
        <v>41</v>
      </c>
      <c r="D10" s="15" t="s">
        <v>35</v>
      </c>
      <c r="E10" s="15" t="s">
        <v>12</v>
      </c>
      <c r="F10" s="6">
        <v>18</v>
      </c>
      <c r="G10" s="24">
        <v>2</v>
      </c>
      <c r="H10" s="13">
        <v>11.8</v>
      </c>
      <c r="I10" s="6">
        <v>1</v>
      </c>
      <c r="J10" s="6">
        <v>107</v>
      </c>
      <c r="K10" s="6">
        <v>1</v>
      </c>
      <c r="L10" s="8">
        <v>2.5</v>
      </c>
      <c r="M10" s="6">
        <v>5</v>
      </c>
      <c r="N10" s="20">
        <f>I10+K10+M10</f>
        <v>7</v>
      </c>
      <c r="O10" s="24">
        <v>2</v>
      </c>
      <c r="P10" s="20">
        <f>O10+G10</f>
        <v>4</v>
      </c>
      <c r="Q10" s="27">
        <v>2</v>
      </c>
      <c r="R10" s="26"/>
    </row>
    <row r="11" spans="1:24" s="5" customFormat="1" ht="18" customHeight="1" x14ac:dyDescent="0.2">
      <c r="A11" s="6">
        <v>5</v>
      </c>
      <c r="B11" s="14" t="s">
        <v>40</v>
      </c>
      <c r="C11" s="14" t="s">
        <v>41</v>
      </c>
      <c r="D11" s="15">
        <v>2012</v>
      </c>
      <c r="E11" s="15" t="s">
        <v>42</v>
      </c>
      <c r="F11" s="6">
        <v>8</v>
      </c>
      <c r="G11" s="24">
        <v>5</v>
      </c>
      <c r="H11" s="13">
        <v>12.6</v>
      </c>
      <c r="I11" s="6">
        <v>3</v>
      </c>
      <c r="J11" s="6">
        <v>69</v>
      </c>
      <c r="K11" s="6">
        <v>4</v>
      </c>
      <c r="L11" s="8">
        <v>2.9</v>
      </c>
      <c r="M11" s="6">
        <v>3</v>
      </c>
      <c r="N11" s="20">
        <f>I11+K11+M11</f>
        <v>10</v>
      </c>
      <c r="O11" s="24">
        <v>4</v>
      </c>
      <c r="P11" s="20">
        <f>O11+G11</f>
        <v>9</v>
      </c>
      <c r="Q11" s="27">
        <v>3</v>
      </c>
      <c r="R11" s="26"/>
    </row>
    <row r="12" spans="1:24" s="5" customFormat="1" ht="18" customHeight="1" x14ac:dyDescent="0.2">
      <c r="A12" s="6">
        <v>2</v>
      </c>
      <c r="B12" s="14" t="s">
        <v>36</v>
      </c>
      <c r="C12" s="14" t="s">
        <v>37</v>
      </c>
      <c r="D12" s="15" t="s">
        <v>35</v>
      </c>
      <c r="E12" s="15" t="s">
        <v>12</v>
      </c>
      <c r="F12" s="6">
        <v>15</v>
      </c>
      <c r="G12" s="24">
        <v>3</v>
      </c>
      <c r="H12" s="13">
        <v>27.6</v>
      </c>
      <c r="I12" s="6">
        <v>7</v>
      </c>
      <c r="J12" s="6">
        <v>55</v>
      </c>
      <c r="K12" s="6">
        <v>5</v>
      </c>
      <c r="L12" s="8">
        <v>2</v>
      </c>
      <c r="M12" s="6">
        <v>7</v>
      </c>
      <c r="N12" s="20">
        <f t="shared" ref="N12:N15" si="0">I12+K12+M12</f>
        <v>19</v>
      </c>
      <c r="O12" s="24">
        <v>7</v>
      </c>
      <c r="P12" s="20">
        <f t="shared" ref="P12:P15" si="1">O12+G12</f>
        <v>10</v>
      </c>
      <c r="Q12" s="27" t="s">
        <v>108</v>
      </c>
      <c r="R12" s="26"/>
    </row>
    <row r="13" spans="1:24" s="5" customFormat="1" ht="18" customHeight="1" x14ac:dyDescent="0.2">
      <c r="A13" s="6">
        <v>3</v>
      </c>
      <c r="B13" s="14" t="s">
        <v>105</v>
      </c>
      <c r="C13" s="14" t="s">
        <v>38</v>
      </c>
      <c r="D13" s="15" t="s">
        <v>35</v>
      </c>
      <c r="E13" s="15" t="s">
        <v>12</v>
      </c>
      <c r="F13" s="6">
        <v>12</v>
      </c>
      <c r="G13" s="24">
        <v>4</v>
      </c>
      <c r="H13" s="13">
        <v>14.4</v>
      </c>
      <c r="I13" s="6">
        <v>6</v>
      </c>
      <c r="J13" s="6">
        <v>46</v>
      </c>
      <c r="K13" s="6">
        <v>7</v>
      </c>
      <c r="L13" s="8">
        <v>2.5</v>
      </c>
      <c r="M13" s="6">
        <v>5</v>
      </c>
      <c r="N13" s="20">
        <f t="shared" si="0"/>
        <v>18</v>
      </c>
      <c r="O13" s="24">
        <v>6</v>
      </c>
      <c r="P13" s="20">
        <f t="shared" si="1"/>
        <v>10</v>
      </c>
      <c r="Q13" s="27" t="s">
        <v>108</v>
      </c>
      <c r="R13" s="26"/>
    </row>
    <row r="14" spans="1:24" s="5" customFormat="1" ht="18" customHeight="1" x14ac:dyDescent="0.2">
      <c r="A14" s="6">
        <v>7</v>
      </c>
      <c r="B14" s="7" t="s">
        <v>106</v>
      </c>
      <c r="C14" s="7" t="s">
        <v>107</v>
      </c>
      <c r="D14" s="15">
        <v>2012</v>
      </c>
      <c r="E14" s="15" t="s">
        <v>12</v>
      </c>
      <c r="F14" s="6">
        <v>6</v>
      </c>
      <c r="G14" s="24">
        <v>7</v>
      </c>
      <c r="H14" s="13">
        <v>12.6</v>
      </c>
      <c r="I14" s="6">
        <v>3</v>
      </c>
      <c r="J14" s="6">
        <v>80</v>
      </c>
      <c r="K14" s="6">
        <v>3</v>
      </c>
      <c r="L14" s="8">
        <v>4</v>
      </c>
      <c r="M14" s="6">
        <v>2</v>
      </c>
      <c r="N14" s="20">
        <f>I14+K14+M14</f>
        <v>8</v>
      </c>
      <c r="O14" s="24">
        <v>3</v>
      </c>
      <c r="P14" s="20">
        <f>O14+G14</f>
        <v>10</v>
      </c>
      <c r="Q14" s="27" t="s">
        <v>108</v>
      </c>
      <c r="R14" s="26"/>
    </row>
    <row r="15" spans="1:24" s="5" customFormat="1" ht="18" customHeight="1" x14ac:dyDescent="0.2">
      <c r="A15" s="6">
        <v>6</v>
      </c>
      <c r="B15" s="14" t="s">
        <v>102</v>
      </c>
      <c r="C15" s="14" t="s">
        <v>103</v>
      </c>
      <c r="D15" s="15">
        <v>2012</v>
      </c>
      <c r="E15" s="15" t="s">
        <v>42</v>
      </c>
      <c r="F15" s="6">
        <v>7</v>
      </c>
      <c r="G15" s="24">
        <v>6</v>
      </c>
      <c r="H15" s="13">
        <v>12.7</v>
      </c>
      <c r="I15" s="6">
        <v>5</v>
      </c>
      <c r="J15" s="6">
        <v>53</v>
      </c>
      <c r="K15" s="6">
        <v>6</v>
      </c>
      <c r="L15" s="8">
        <v>2.6</v>
      </c>
      <c r="M15" s="6">
        <v>4</v>
      </c>
      <c r="N15" s="20">
        <f t="shared" si="0"/>
        <v>15</v>
      </c>
      <c r="O15" s="24">
        <v>5</v>
      </c>
      <c r="P15" s="20">
        <f t="shared" si="1"/>
        <v>11</v>
      </c>
      <c r="Q15" s="27" t="s">
        <v>109</v>
      </c>
      <c r="R15" s="26"/>
    </row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8.75" customHeight="1" x14ac:dyDescent="0.25"/>
    <row r="29" ht="18.75" customHeight="1" x14ac:dyDescent="0.25"/>
    <row r="30" ht="18.75" customHeight="1" x14ac:dyDescent="0.25"/>
  </sheetData>
  <sortState ref="A9:O28">
    <sortCondition descending="1" ref="L9:L28"/>
  </sortState>
  <mergeCells count="18">
    <mergeCell ref="H4:O4"/>
    <mergeCell ref="O5:O6"/>
    <mergeCell ref="B2:Q2"/>
    <mergeCell ref="B1:Q1"/>
    <mergeCell ref="B3:Q3"/>
    <mergeCell ref="A4:A6"/>
    <mergeCell ref="P4:P6"/>
    <mergeCell ref="Q4:Q6"/>
    <mergeCell ref="D4:D6"/>
    <mergeCell ref="E4:E6"/>
    <mergeCell ref="B5:B6"/>
    <mergeCell ref="H5:I5"/>
    <mergeCell ref="J5:K5"/>
    <mergeCell ref="L5:M5"/>
    <mergeCell ref="F4:G5"/>
    <mergeCell ref="N5:N6"/>
    <mergeCell ref="B4:C4"/>
    <mergeCell ref="C5:C6"/>
  </mergeCells>
  <pageMargins left="0.31496062992125984" right="0.31496062992125984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E19" sqref="E19"/>
    </sheetView>
  </sheetViews>
  <sheetFormatPr defaultRowHeight="15" x14ac:dyDescent="0.25"/>
  <cols>
    <col min="1" max="1" width="5.140625" customWidth="1"/>
    <col min="2" max="3" width="13.85546875" customWidth="1"/>
    <col min="4" max="4" width="5.85546875" customWidth="1"/>
    <col min="5" max="5" width="17.28515625" customWidth="1"/>
    <col min="6" max="9" width="6.42578125" customWidth="1"/>
    <col min="10" max="11" width="7.140625" customWidth="1"/>
    <col min="12" max="13" width="6.42578125" customWidth="1"/>
    <col min="14" max="15" width="7.7109375" customWidth="1"/>
    <col min="16" max="16" width="7.5703125" customWidth="1"/>
    <col min="17" max="17" width="7.42578125" customWidth="1"/>
  </cols>
  <sheetData>
    <row r="1" spans="1:24" ht="22.5" customHeight="1" x14ac:dyDescent="0.25">
      <c r="B1" s="31" t="s">
        <v>11</v>
      </c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"/>
      <c r="S1" s="3"/>
      <c r="T1" s="3"/>
      <c r="U1" s="3"/>
      <c r="V1" s="3"/>
      <c r="W1" s="3"/>
      <c r="X1" s="3"/>
    </row>
    <row r="2" spans="1:24" ht="23.25" customHeight="1" x14ac:dyDescent="0.25">
      <c r="B2" s="29" t="s">
        <v>10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"/>
      <c r="S2" s="2"/>
      <c r="T2" s="2"/>
      <c r="U2" s="2"/>
      <c r="V2" s="2"/>
      <c r="W2" s="2"/>
      <c r="X2" s="2"/>
    </row>
    <row r="3" spans="1:24" ht="21.75" customHeight="1" x14ac:dyDescent="0.25">
      <c r="B3" s="33" t="s">
        <v>86</v>
      </c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"/>
      <c r="S3" s="1"/>
      <c r="T3" s="1"/>
      <c r="U3" s="1"/>
      <c r="V3" s="1"/>
      <c r="W3" s="1"/>
      <c r="X3" s="1"/>
    </row>
    <row r="4" spans="1:24" s="5" customFormat="1" ht="22.5" customHeight="1" x14ac:dyDescent="0.2">
      <c r="A4" s="34" t="s">
        <v>30</v>
      </c>
      <c r="B4" s="40" t="s">
        <v>15</v>
      </c>
      <c r="C4" s="41"/>
      <c r="D4" s="34" t="s">
        <v>95</v>
      </c>
      <c r="E4" s="34" t="s">
        <v>9</v>
      </c>
      <c r="F4" s="34" t="s">
        <v>0</v>
      </c>
      <c r="G4" s="34"/>
      <c r="H4" s="44" t="s">
        <v>3</v>
      </c>
      <c r="I4" s="45"/>
      <c r="J4" s="45"/>
      <c r="K4" s="45"/>
      <c r="L4" s="45"/>
      <c r="M4" s="45"/>
      <c r="N4" s="46"/>
      <c r="O4" s="41"/>
      <c r="P4" s="36" t="s">
        <v>96</v>
      </c>
      <c r="Q4" s="34" t="s">
        <v>8</v>
      </c>
    </row>
    <row r="5" spans="1:24" s="5" customFormat="1" ht="26.25" customHeight="1" x14ac:dyDescent="0.2">
      <c r="A5" s="35"/>
      <c r="B5" s="37" t="s">
        <v>32</v>
      </c>
      <c r="C5" s="42" t="s">
        <v>17</v>
      </c>
      <c r="D5" s="34"/>
      <c r="E5" s="34"/>
      <c r="F5" s="34"/>
      <c r="G5" s="34"/>
      <c r="H5" s="34" t="s">
        <v>4</v>
      </c>
      <c r="I5" s="34"/>
      <c r="J5" s="34" t="s">
        <v>5</v>
      </c>
      <c r="K5" s="34"/>
      <c r="L5" s="34" t="s">
        <v>6</v>
      </c>
      <c r="M5" s="34"/>
      <c r="N5" s="38" t="s">
        <v>94</v>
      </c>
      <c r="O5" s="47" t="s">
        <v>31</v>
      </c>
      <c r="P5" s="36"/>
      <c r="Q5" s="34"/>
    </row>
    <row r="6" spans="1:24" s="5" customFormat="1" ht="17.25" customHeight="1" x14ac:dyDescent="0.2">
      <c r="A6" s="35"/>
      <c r="B6" s="37"/>
      <c r="C6" s="43"/>
      <c r="D6" s="34"/>
      <c r="E6" s="34"/>
      <c r="F6" s="17" t="s">
        <v>1</v>
      </c>
      <c r="G6" s="21" t="s">
        <v>2</v>
      </c>
      <c r="H6" s="17" t="s">
        <v>7</v>
      </c>
      <c r="I6" s="17" t="s">
        <v>2</v>
      </c>
      <c r="J6" s="17" t="s">
        <v>13</v>
      </c>
      <c r="K6" s="17" t="s">
        <v>2</v>
      </c>
      <c r="L6" s="17" t="s">
        <v>14</v>
      </c>
      <c r="M6" s="17" t="s">
        <v>2</v>
      </c>
      <c r="N6" s="39"/>
      <c r="O6" s="48"/>
      <c r="P6" s="36"/>
      <c r="Q6" s="34"/>
    </row>
    <row r="7" spans="1:24" s="5" customFormat="1" ht="6.75" customHeight="1" x14ac:dyDescent="0.2">
      <c r="A7" s="10"/>
      <c r="B7" s="9"/>
      <c r="C7" s="9"/>
      <c r="D7" s="9"/>
      <c r="E7" s="9"/>
      <c r="F7" s="9"/>
      <c r="G7" s="22"/>
      <c r="H7" s="9"/>
      <c r="I7" s="9"/>
      <c r="J7" s="9"/>
      <c r="K7" s="9"/>
      <c r="L7" s="9"/>
      <c r="M7" s="9"/>
      <c r="N7" s="18"/>
      <c r="O7" s="22"/>
      <c r="P7" s="18"/>
      <c r="Q7" s="9"/>
    </row>
    <row r="8" spans="1:24" s="12" customFormat="1" ht="9" customHeight="1" x14ac:dyDescent="0.2">
      <c r="A8" s="11" t="s">
        <v>16</v>
      </c>
      <c r="B8" s="11" t="s">
        <v>100</v>
      </c>
      <c r="C8" s="11" t="s">
        <v>17</v>
      </c>
      <c r="D8" s="11" t="s">
        <v>18</v>
      </c>
      <c r="E8" s="11" t="s">
        <v>19</v>
      </c>
      <c r="F8" s="11" t="s">
        <v>20</v>
      </c>
      <c r="G8" s="23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9" t="s">
        <v>98</v>
      </c>
      <c r="O8" s="23" t="s">
        <v>99</v>
      </c>
      <c r="P8" s="19" t="s">
        <v>28</v>
      </c>
      <c r="Q8" s="11" t="s">
        <v>29</v>
      </c>
    </row>
    <row r="9" spans="1:24" s="5" customFormat="1" ht="18" customHeight="1" x14ac:dyDescent="0.2">
      <c r="A9" s="6">
        <v>2</v>
      </c>
      <c r="B9" s="14" t="s">
        <v>45</v>
      </c>
      <c r="C9" s="14" t="s">
        <v>46</v>
      </c>
      <c r="D9" s="15" t="s">
        <v>35</v>
      </c>
      <c r="E9" s="15" t="s">
        <v>12</v>
      </c>
      <c r="F9" s="6">
        <v>20</v>
      </c>
      <c r="G9" s="24">
        <v>2</v>
      </c>
      <c r="H9" s="13">
        <v>10</v>
      </c>
      <c r="I9" s="6">
        <v>1</v>
      </c>
      <c r="J9" s="6">
        <v>125</v>
      </c>
      <c r="K9" s="6">
        <v>1</v>
      </c>
      <c r="L9" s="8">
        <v>6.8</v>
      </c>
      <c r="M9" s="6">
        <v>1</v>
      </c>
      <c r="N9" s="20">
        <f t="shared" ref="N9:N10" si="0">I9+K9+M9</f>
        <v>3</v>
      </c>
      <c r="O9" s="24">
        <v>1</v>
      </c>
      <c r="P9" s="20">
        <f t="shared" ref="P9:P10" si="1">O9+G9</f>
        <v>3</v>
      </c>
      <c r="Q9" s="27" t="s">
        <v>110</v>
      </c>
    </row>
    <row r="10" spans="1:24" s="5" customFormat="1" ht="18" customHeight="1" x14ac:dyDescent="0.2">
      <c r="A10" s="6">
        <v>3</v>
      </c>
      <c r="B10" s="14" t="s">
        <v>47</v>
      </c>
      <c r="C10" s="14" t="s">
        <v>48</v>
      </c>
      <c r="D10" s="15" t="s">
        <v>35</v>
      </c>
      <c r="E10" s="15" t="s">
        <v>12</v>
      </c>
      <c r="F10" s="6">
        <v>25</v>
      </c>
      <c r="G10" s="24">
        <v>1</v>
      </c>
      <c r="H10" s="13">
        <v>12.5</v>
      </c>
      <c r="I10" s="6">
        <v>2</v>
      </c>
      <c r="J10" s="6">
        <v>88</v>
      </c>
      <c r="K10" s="6">
        <v>2</v>
      </c>
      <c r="L10" s="8">
        <v>3.9</v>
      </c>
      <c r="M10" s="6">
        <v>3</v>
      </c>
      <c r="N10" s="20">
        <f t="shared" si="0"/>
        <v>7</v>
      </c>
      <c r="O10" s="24">
        <v>2</v>
      </c>
      <c r="P10" s="20">
        <f t="shared" si="1"/>
        <v>3</v>
      </c>
      <c r="Q10" s="27" t="s">
        <v>110</v>
      </c>
    </row>
    <row r="11" spans="1:24" s="5" customFormat="1" ht="18" customHeight="1" x14ac:dyDescent="0.2">
      <c r="A11" s="6">
        <v>1</v>
      </c>
      <c r="B11" s="14" t="s">
        <v>43</v>
      </c>
      <c r="C11" s="14" t="s">
        <v>44</v>
      </c>
      <c r="D11" s="15" t="s">
        <v>35</v>
      </c>
      <c r="E11" s="15" t="s">
        <v>12</v>
      </c>
      <c r="F11" s="6">
        <v>16</v>
      </c>
      <c r="G11" s="24">
        <v>3</v>
      </c>
      <c r="H11" s="13">
        <v>13.4</v>
      </c>
      <c r="I11" s="6">
        <v>3</v>
      </c>
      <c r="J11" s="6">
        <v>80</v>
      </c>
      <c r="K11" s="6">
        <v>3</v>
      </c>
      <c r="L11" s="8">
        <v>4.5</v>
      </c>
      <c r="M11" s="6">
        <v>2</v>
      </c>
      <c r="N11" s="20">
        <f>I11+K11+M11</f>
        <v>8</v>
      </c>
      <c r="O11" s="24">
        <v>3</v>
      </c>
      <c r="P11" s="20">
        <f>O11+G11</f>
        <v>6</v>
      </c>
      <c r="Q11" s="27" t="s">
        <v>112</v>
      </c>
    </row>
    <row r="12" spans="1:24" ht="18.75" customHeight="1" x14ac:dyDescent="0.25"/>
    <row r="13" spans="1:24" ht="18.75" customHeight="1" x14ac:dyDescent="0.25"/>
    <row r="14" spans="1:24" ht="18.75" customHeight="1" x14ac:dyDescent="0.25"/>
    <row r="15" spans="1:24" ht="18.75" customHeight="1" x14ac:dyDescent="0.25"/>
    <row r="16" spans="1:24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</sheetData>
  <mergeCells count="18">
    <mergeCell ref="B1:Q1"/>
    <mergeCell ref="B2:Q2"/>
    <mergeCell ref="B3:Q3"/>
    <mergeCell ref="H4:O4"/>
    <mergeCell ref="L5:M5"/>
    <mergeCell ref="N5:N6"/>
    <mergeCell ref="Q4:Q6"/>
    <mergeCell ref="O5:O6"/>
    <mergeCell ref="B4:C4"/>
    <mergeCell ref="E4:E6"/>
    <mergeCell ref="F4:G5"/>
    <mergeCell ref="P4:P6"/>
    <mergeCell ref="C5:C6"/>
    <mergeCell ref="H5:I5"/>
    <mergeCell ref="J5:K5"/>
    <mergeCell ref="A4:A6"/>
    <mergeCell ref="D4:D6"/>
    <mergeCell ref="B5:B6"/>
  </mergeCells>
  <pageMargins left="0.31496062992125984" right="0.31496062992125984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>
      <selection activeCell="E21" sqref="E21"/>
    </sheetView>
  </sheetViews>
  <sheetFormatPr defaultRowHeight="15" x14ac:dyDescent="0.25"/>
  <cols>
    <col min="1" max="1" width="5.140625" customWidth="1"/>
    <col min="2" max="3" width="13.85546875" customWidth="1"/>
    <col min="4" max="4" width="5.85546875" customWidth="1"/>
    <col min="5" max="5" width="17.28515625" customWidth="1"/>
    <col min="6" max="9" width="6.42578125" customWidth="1"/>
    <col min="10" max="11" width="7.140625" customWidth="1"/>
    <col min="12" max="13" width="6.42578125" customWidth="1"/>
    <col min="14" max="15" width="7.7109375" customWidth="1"/>
    <col min="16" max="16" width="7.5703125" customWidth="1"/>
    <col min="17" max="17" width="7.42578125" customWidth="1"/>
  </cols>
  <sheetData>
    <row r="1" spans="1:24" ht="22.5" customHeight="1" x14ac:dyDescent="0.25">
      <c r="B1" s="31" t="s">
        <v>11</v>
      </c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"/>
      <c r="S1" s="3"/>
      <c r="T1" s="3"/>
      <c r="U1" s="3"/>
      <c r="V1" s="3"/>
      <c r="W1" s="3"/>
      <c r="X1" s="3"/>
    </row>
    <row r="2" spans="1:24" ht="23.25" customHeight="1" x14ac:dyDescent="0.25">
      <c r="B2" s="29" t="s">
        <v>10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"/>
      <c r="S2" s="2"/>
      <c r="T2" s="2"/>
      <c r="U2" s="2"/>
      <c r="V2" s="2"/>
      <c r="W2" s="2"/>
      <c r="X2" s="2"/>
    </row>
    <row r="3" spans="1:24" ht="21.75" customHeight="1" x14ac:dyDescent="0.25">
      <c r="B3" s="33" t="s">
        <v>87</v>
      </c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"/>
      <c r="S3" s="1"/>
      <c r="T3" s="1"/>
      <c r="U3" s="1"/>
      <c r="V3" s="1"/>
      <c r="W3" s="1"/>
      <c r="X3" s="1"/>
    </row>
    <row r="4" spans="1:24" s="5" customFormat="1" ht="22.5" customHeight="1" x14ac:dyDescent="0.2">
      <c r="A4" s="34" t="s">
        <v>30</v>
      </c>
      <c r="B4" s="40" t="s">
        <v>15</v>
      </c>
      <c r="C4" s="41"/>
      <c r="D4" s="34" t="s">
        <v>95</v>
      </c>
      <c r="E4" s="34" t="s">
        <v>9</v>
      </c>
      <c r="F4" s="34" t="s">
        <v>0</v>
      </c>
      <c r="G4" s="34"/>
      <c r="H4" s="44" t="s">
        <v>3</v>
      </c>
      <c r="I4" s="45"/>
      <c r="J4" s="45"/>
      <c r="K4" s="45"/>
      <c r="L4" s="45"/>
      <c r="M4" s="45"/>
      <c r="N4" s="46"/>
      <c r="O4" s="41"/>
      <c r="P4" s="36" t="s">
        <v>96</v>
      </c>
      <c r="Q4" s="34" t="s">
        <v>8</v>
      </c>
    </row>
    <row r="5" spans="1:24" s="5" customFormat="1" ht="26.25" customHeight="1" x14ac:dyDescent="0.2">
      <c r="A5" s="35"/>
      <c r="B5" s="37" t="s">
        <v>32</v>
      </c>
      <c r="C5" s="42" t="s">
        <v>17</v>
      </c>
      <c r="D5" s="34"/>
      <c r="E5" s="34"/>
      <c r="F5" s="34"/>
      <c r="G5" s="34"/>
      <c r="H5" s="34" t="s">
        <v>4</v>
      </c>
      <c r="I5" s="34"/>
      <c r="J5" s="34" t="s">
        <v>5</v>
      </c>
      <c r="K5" s="34"/>
      <c r="L5" s="34" t="s">
        <v>6</v>
      </c>
      <c r="M5" s="34"/>
      <c r="N5" s="38" t="s">
        <v>94</v>
      </c>
      <c r="O5" s="47" t="s">
        <v>31</v>
      </c>
      <c r="P5" s="36"/>
      <c r="Q5" s="34"/>
    </row>
    <row r="6" spans="1:24" s="5" customFormat="1" ht="17.25" customHeight="1" x14ac:dyDescent="0.2">
      <c r="A6" s="35"/>
      <c r="B6" s="37"/>
      <c r="C6" s="43"/>
      <c r="D6" s="34"/>
      <c r="E6" s="34"/>
      <c r="F6" s="17" t="s">
        <v>1</v>
      </c>
      <c r="G6" s="21" t="s">
        <v>2</v>
      </c>
      <c r="H6" s="17" t="s">
        <v>7</v>
      </c>
      <c r="I6" s="17" t="s">
        <v>2</v>
      </c>
      <c r="J6" s="17" t="s">
        <v>13</v>
      </c>
      <c r="K6" s="17" t="s">
        <v>2</v>
      </c>
      <c r="L6" s="17" t="s">
        <v>14</v>
      </c>
      <c r="M6" s="17" t="s">
        <v>2</v>
      </c>
      <c r="N6" s="39"/>
      <c r="O6" s="48"/>
      <c r="P6" s="36"/>
      <c r="Q6" s="34"/>
    </row>
    <row r="7" spans="1:24" s="5" customFormat="1" ht="6.75" customHeight="1" x14ac:dyDescent="0.2">
      <c r="A7" s="10"/>
      <c r="B7" s="9"/>
      <c r="C7" s="9"/>
      <c r="D7" s="9"/>
      <c r="E7" s="9"/>
      <c r="F7" s="9"/>
      <c r="G7" s="22"/>
      <c r="H7" s="9"/>
      <c r="I7" s="9"/>
      <c r="J7" s="9"/>
      <c r="K7" s="9"/>
      <c r="L7" s="9"/>
      <c r="M7" s="9"/>
      <c r="N7" s="18"/>
      <c r="O7" s="22"/>
      <c r="P7" s="18"/>
      <c r="Q7" s="9"/>
    </row>
    <row r="8" spans="1:24" s="12" customFormat="1" ht="9" customHeight="1" x14ac:dyDescent="0.2">
      <c r="A8" s="11" t="s">
        <v>16</v>
      </c>
      <c r="B8" s="11" t="s">
        <v>100</v>
      </c>
      <c r="C8" s="11" t="s">
        <v>17</v>
      </c>
      <c r="D8" s="11" t="s">
        <v>18</v>
      </c>
      <c r="E8" s="11" t="s">
        <v>19</v>
      </c>
      <c r="F8" s="11" t="s">
        <v>20</v>
      </c>
      <c r="G8" s="23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9" t="s">
        <v>98</v>
      </c>
      <c r="O8" s="23" t="s">
        <v>99</v>
      </c>
      <c r="P8" s="19" t="s">
        <v>28</v>
      </c>
      <c r="Q8" s="11" t="s">
        <v>29</v>
      </c>
    </row>
    <row r="9" spans="1:24" s="5" customFormat="1" ht="18" customHeight="1" x14ac:dyDescent="0.2">
      <c r="A9" s="6">
        <v>4</v>
      </c>
      <c r="B9" s="14" t="s">
        <v>53</v>
      </c>
      <c r="C9" s="14" t="s">
        <v>54</v>
      </c>
      <c r="D9" s="15">
        <v>2011</v>
      </c>
      <c r="E9" s="15" t="s">
        <v>39</v>
      </c>
      <c r="F9" s="6">
        <v>26</v>
      </c>
      <c r="G9" s="24">
        <v>1</v>
      </c>
      <c r="H9" s="13">
        <v>9.1999999999999993</v>
      </c>
      <c r="I9" s="6">
        <v>3</v>
      </c>
      <c r="J9" s="6">
        <v>120</v>
      </c>
      <c r="K9" s="6">
        <v>3</v>
      </c>
      <c r="L9" s="8">
        <v>5.2</v>
      </c>
      <c r="M9" s="6">
        <v>2</v>
      </c>
      <c r="N9" s="20">
        <f t="shared" ref="N9:N14" si="0">I9+K9+M9</f>
        <v>8</v>
      </c>
      <c r="O9" s="24">
        <v>2</v>
      </c>
      <c r="P9" s="20">
        <f t="shared" ref="P9:P14" si="1">O9+G9</f>
        <v>3</v>
      </c>
      <c r="Q9" s="27">
        <v>1</v>
      </c>
    </row>
    <row r="10" spans="1:24" s="5" customFormat="1" ht="18" customHeight="1" x14ac:dyDescent="0.2">
      <c r="A10" s="6">
        <v>1</v>
      </c>
      <c r="B10" s="14" t="s">
        <v>49</v>
      </c>
      <c r="C10" s="14" t="s">
        <v>50</v>
      </c>
      <c r="D10" s="15">
        <v>2011</v>
      </c>
      <c r="E10" s="15" t="s">
        <v>12</v>
      </c>
      <c r="F10" s="6">
        <v>21</v>
      </c>
      <c r="G10" s="24">
        <v>3</v>
      </c>
      <c r="H10" s="13">
        <v>9.1</v>
      </c>
      <c r="I10" s="6">
        <v>1</v>
      </c>
      <c r="J10" s="6">
        <v>130</v>
      </c>
      <c r="K10" s="6">
        <v>1</v>
      </c>
      <c r="L10" s="8">
        <v>4.4000000000000004</v>
      </c>
      <c r="M10" s="6">
        <v>3</v>
      </c>
      <c r="N10" s="20">
        <f t="shared" si="0"/>
        <v>5</v>
      </c>
      <c r="O10" s="24">
        <v>1</v>
      </c>
      <c r="P10" s="20">
        <f t="shared" si="1"/>
        <v>4</v>
      </c>
      <c r="Q10" s="27" t="s">
        <v>114</v>
      </c>
    </row>
    <row r="11" spans="1:24" s="5" customFormat="1" ht="18" customHeight="1" x14ac:dyDescent="0.2">
      <c r="A11" s="6">
        <v>3</v>
      </c>
      <c r="B11" s="16" t="s">
        <v>91</v>
      </c>
      <c r="C11" s="16" t="s">
        <v>92</v>
      </c>
      <c r="D11" s="15">
        <v>2011</v>
      </c>
      <c r="E11" s="15" t="s">
        <v>12</v>
      </c>
      <c r="F11" s="6">
        <v>21</v>
      </c>
      <c r="G11" s="24">
        <v>3</v>
      </c>
      <c r="H11" s="13">
        <v>9.1</v>
      </c>
      <c r="I11" s="6">
        <v>1</v>
      </c>
      <c r="J11" s="6">
        <v>100</v>
      </c>
      <c r="K11" s="6">
        <v>6</v>
      </c>
      <c r="L11" s="8">
        <v>9</v>
      </c>
      <c r="M11" s="6">
        <v>1</v>
      </c>
      <c r="N11" s="20">
        <f t="shared" si="0"/>
        <v>8</v>
      </c>
      <c r="O11" s="24">
        <v>2</v>
      </c>
      <c r="P11" s="20">
        <f t="shared" si="1"/>
        <v>5</v>
      </c>
      <c r="Q11" s="27" t="s">
        <v>112</v>
      </c>
    </row>
    <row r="12" spans="1:24" s="5" customFormat="1" ht="18" customHeight="1" x14ac:dyDescent="0.2">
      <c r="A12" s="6">
        <v>5</v>
      </c>
      <c r="B12" s="14" t="s">
        <v>55</v>
      </c>
      <c r="C12" s="14" t="s">
        <v>56</v>
      </c>
      <c r="D12" s="15">
        <v>2011</v>
      </c>
      <c r="E12" s="15" t="s">
        <v>42</v>
      </c>
      <c r="F12" s="6">
        <v>24</v>
      </c>
      <c r="G12" s="24">
        <v>2</v>
      </c>
      <c r="H12" s="13">
        <v>9.3000000000000007</v>
      </c>
      <c r="I12" s="6">
        <v>5</v>
      </c>
      <c r="J12" s="6">
        <v>118</v>
      </c>
      <c r="K12" s="6">
        <v>4</v>
      </c>
      <c r="L12" s="8">
        <v>4</v>
      </c>
      <c r="M12" s="6">
        <v>4</v>
      </c>
      <c r="N12" s="20">
        <f t="shared" si="0"/>
        <v>13</v>
      </c>
      <c r="O12" s="24">
        <v>5</v>
      </c>
      <c r="P12" s="20">
        <f t="shared" si="1"/>
        <v>7</v>
      </c>
      <c r="Q12" s="27" t="s">
        <v>117</v>
      </c>
    </row>
    <row r="13" spans="1:24" s="5" customFormat="1" ht="18" customHeight="1" x14ac:dyDescent="0.2">
      <c r="A13" s="6">
        <v>7</v>
      </c>
      <c r="B13" s="14" t="s">
        <v>59</v>
      </c>
      <c r="C13" s="14" t="s">
        <v>60</v>
      </c>
      <c r="D13" s="15">
        <v>2011</v>
      </c>
      <c r="E13" s="15" t="s">
        <v>42</v>
      </c>
      <c r="F13" s="6">
        <v>21</v>
      </c>
      <c r="G13" s="24">
        <v>3</v>
      </c>
      <c r="H13" s="13">
        <v>11.3</v>
      </c>
      <c r="I13" s="6">
        <v>6</v>
      </c>
      <c r="J13" s="6">
        <v>98</v>
      </c>
      <c r="K13" s="6">
        <v>7</v>
      </c>
      <c r="L13" s="8">
        <v>4</v>
      </c>
      <c r="M13" s="6">
        <v>4</v>
      </c>
      <c r="N13" s="20">
        <f t="shared" si="0"/>
        <v>17</v>
      </c>
      <c r="O13" s="24">
        <v>6</v>
      </c>
      <c r="P13" s="20">
        <f t="shared" si="1"/>
        <v>9</v>
      </c>
      <c r="Q13" s="27" t="s">
        <v>115</v>
      </c>
    </row>
    <row r="14" spans="1:24" s="5" customFormat="1" ht="18" customHeight="1" x14ac:dyDescent="0.2">
      <c r="A14" s="6">
        <v>6</v>
      </c>
      <c r="B14" s="14" t="s">
        <v>57</v>
      </c>
      <c r="C14" s="14" t="s">
        <v>58</v>
      </c>
      <c r="D14" s="15">
        <v>2011</v>
      </c>
      <c r="E14" s="15" t="s">
        <v>42</v>
      </c>
      <c r="F14" s="6">
        <v>21</v>
      </c>
      <c r="G14" s="24">
        <v>3</v>
      </c>
      <c r="H14" s="13">
        <v>11.9</v>
      </c>
      <c r="I14" s="6">
        <v>7</v>
      </c>
      <c r="J14" s="6">
        <v>103</v>
      </c>
      <c r="K14" s="6">
        <v>5</v>
      </c>
      <c r="L14" s="8">
        <v>3.4</v>
      </c>
      <c r="M14" s="6">
        <v>7</v>
      </c>
      <c r="N14" s="20">
        <f t="shared" si="0"/>
        <v>19</v>
      </c>
      <c r="O14" s="24">
        <v>7</v>
      </c>
      <c r="P14" s="20">
        <f t="shared" si="1"/>
        <v>10</v>
      </c>
      <c r="Q14" s="27" t="s">
        <v>116</v>
      </c>
    </row>
    <row r="15" spans="1:24" s="5" customFormat="1" ht="18" customHeight="1" x14ac:dyDescent="0.2">
      <c r="A15" s="6">
        <v>2</v>
      </c>
      <c r="B15" s="14" t="s">
        <v>51</v>
      </c>
      <c r="C15" s="14" t="s">
        <v>52</v>
      </c>
      <c r="D15" s="15">
        <v>2011</v>
      </c>
      <c r="E15" s="15" t="s">
        <v>12</v>
      </c>
      <c r="F15" s="6">
        <v>19</v>
      </c>
      <c r="G15" s="24">
        <v>7</v>
      </c>
      <c r="H15" s="13">
        <v>9.1999999999999993</v>
      </c>
      <c r="I15" s="6">
        <v>3</v>
      </c>
      <c r="J15" s="6">
        <v>130</v>
      </c>
      <c r="K15" s="6">
        <v>1</v>
      </c>
      <c r="L15" s="8">
        <v>3.6</v>
      </c>
      <c r="M15" s="6">
        <v>6</v>
      </c>
      <c r="N15" s="20">
        <f t="shared" ref="N15" si="2">I15+K15+M15</f>
        <v>10</v>
      </c>
      <c r="O15" s="24">
        <v>4</v>
      </c>
      <c r="P15" s="20">
        <f t="shared" ref="P15" si="3">O15+G15</f>
        <v>11</v>
      </c>
      <c r="Q15" s="27" t="s">
        <v>109</v>
      </c>
    </row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8.75" customHeight="1" x14ac:dyDescent="0.25"/>
    <row r="29" ht="18.75" customHeight="1" x14ac:dyDescent="0.25"/>
    <row r="30" ht="18.75" customHeight="1" x14ac:dyDescent="0.25"/>
    <row r="31" ht="18.75" customHeight="1" x14ac:dyDescent="0.25"/>
    <row r="32" ht="18.75" customHeight="1" x14ac:dyDescent="0.25"/>
  </sheetData>
  <mergeCells count="18">
    <mergeCell ref="A4:A6"/>
    <mergeCell ref="B5:B6"/>
    <mergeCell ref="B4:C4"/>
    <mergeCell ref="E4:E6"/>
    <mergeCell ref="F4:G5"/>
    <mergeCell ref="C5:C6"/>
    <mergeCell ref="D4:D6"/>
    <mergeCell ref="B1:Q1"/>
    <mergeCell ref="B2:Q2"/>
    <mergeCell ref="B3:Q3"/>
    <mergeCell ref="H4:O4"/>
    <mergeCell ref="Q4:Q6"/>
    <mergeCell ref="O5:O6"/>
    <mergeCell ref="P4:P6"/>
    <mergeCell ref="H5:I5"/>
    <mergeCell ref="J5:K5"/>
    <mergeCell ref="L5:M5"/>
    <mergeCell ref="N5:N6"/>
  </mergeCells>
  <pageMargins left="0.31496062992125984" right="0.31496062992125984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F18" sqref="F18"/>
    </sheetView>
  </sheetViews>
  <sheetFormatPr defaultRowHeight="15" x14ac:dyDescent="0.25"/>
  <cols>
    <col min="1" max="1" width="5.140625" customWidth="1"/>
    <col min="2" max="3" width="13.85546875" customWidth="1"/>
    <col min="4" max="4" width="5.85546875" customWidth="1"/>
    <col min="5" max="5" width="17.28515625" customWidth="1"/>
    <col min="6" max="9" width="6.42578125" customWidth="1"/>
    <col min="10" max="11" width="7.140625" customWidth="1"/>
    <col min="12" max="13" width="6.42578125" customWidth="1"/>
    <col min="14" max="15" width="7.7109375" customWidth="1"/>
    <col min="16" max="16" width="7.5703125" customWidth="1"/>
    <col min="17" max="17" width="7.42578125" customWidth="1"/>
  </cols>
  <sheetData>
    <row r="1" spans="1:24" ht="22.5" customHeight="1" x14ac:dyDescent="0.25">
      <c r="B1" s="31" t="s">
        <v>11</v>
      </c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"/>
      <c r="S1" s="3"/>
      <c r="T1" s="3"/>
      <c r="U1" s="3"/>
      <c r="V1" s="3"/>
      <c r="W1" s="3"/>
      <c r="X1" s="3"/>
    </row>
    <row r="2" spans="1:24" ht="23.25" customHeight="1" x14ac:dyDescent="0.25">
      <c r="B2" s="29" t="s">
        <v>10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"/>
      <c r="S2" s="2"/>
      <c r="T2" s="2"/>
      <c r="U2" s="2"/>
      <c r="V2" s="2"/>
      <c r="W2" s="2"/>
      <c r="X2" s="2"/>
    </row>
    <row r="3" spans="1:24" ht="21.75" customHeight="1" x14ac:dyDescent="0.25">
      <c r="B3" s="33" t="s">
        <v>88</v>
      </c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"/>
      <c r="S3" s="1"/>
      <c r="T3" s="1"/>
      <c r="U3" s="1"/>
      <c r="V3" s="1"/>
      <c r="W3" s="1"/>
      <c r="X3" s="1"/>
    </row>
    <row r="4" spans="1:24" s="5" customFormat="1" ht="22.5" customHeight="1" x14ac:dyDescent="0.2">
      <c r="A4" s="34" t="s">
        <v>30</v>
      </c>
      <c r="B4" s="40" t="s">
        <v>104</v>
      </c>
      <c r="C4" s="41"/>
      <c r="D4" s="34" t="s">
        <v>95</v>
      </c>
      <c r="E4" s="34" t="s">
        <v>9</v>
      </c>
      <c r="F4" s="34" t="s">
        <v>0</v>
      </c>
      <c r="G4" s="34"/>
      <c r="H4" s="44" t="s">
        <v>3</v>
      </c>
      <c r="I4" s="45"/>
      <c r="J4" s="45"/>
      <c r="K4" s="45"/>
      <c r="L4" s="45"/>
      <c r="M4" s="45"/>
      <c r="N4" s="46"/>
      <c r="O4" s="41"/>
      <c r="P4" s="36" t="s">
        <v>96</v>
      </c>
      <c r="Q4" s="34" t="s">
        <v>8</v>
      </c>
    </row>
    <row r="5" spans="1:24" s="5" customFormat="1" ht="26.25" customHeight="1" x14ac:dyDescent="0.2">
      <c r="A5" s="35"/>
      <c r="B5" s="37" t="s">
        <v>32</v>
      </c>
      <c r="C5" s="42" t="s">
        <v>17</v>
      </c>
      <c r="D5" s="34"/>
      <c r="E5" s="34"/>
      <c r="F5" s="34"/>
      <c r="G5" s="34"/>
      <c r="H5" s="34" t="s">
        <v>4</v>
      </c>
      <c r="I5" s="34"/>
      <c r="J5" s="34" t="s">
        <v>5</v>
      </c>
      <c r="K5" s="34"/>
      <c r="L5" s="34" t="s">
        <v>6</v>
      </c>
      <c r="M5" s="34"/>
      <c r="N5" s="38" t="s">
        <v>94</v>
      </c>
      <c r="O5" s="47" t="s">
        <v>31</v>
      </c>
      <c r="P5" s="36"/>
      <c r="Q5" s="34"/>
    </row>
    <row r="6" spans="1:24" s="5" customFormat="1" ht="17.25" customHeight="1" x14ac:dyDescent="0.2">
      <c r="A6" s="35"/>
      <c r="B6" s="37"/>
      <c r="C6" s="43"/>
      <c r="D6" s="34"/>
      <c r="E6" s="34"/>
      <c r="F6" s="17" t="s">
        <v>1</v>
      </c>
      <c r="G6" s="21" t="s">
        <v>2</v>
      </c>
      <c r="H6" s="17" t="s">
        <v>7</v>
      </c>
      <c r="I6" s="17" t="s">
        <v>2</v>
      </c>
      <c r="J6" s="17" t="s">
        <v>13</v>
      </c>
      <c r="K6" s="17" t="s">
        <v>2</v>
      </c>
      <c r="L6" s="17" t="s">
        <v>14</v>
      </c>
      <c r="M6" s="17" t="s">
        <v>2</v>
      </c>
      <c r="N6" s="39"/>
      <c r="O6" s="48"/>
      <c r="P6" s="36"/>
      <c r="Q6" s="34"/>
    </row>
    <row r="7" spans="1:24" s="5" customFormat="1" ht="6.75" customHeight="1" x14ac:dyDescent="0.2">
      <c r="A7" s="10"/>
      <c r="B7" s="9"/>
      <c r="C7" s="9"/>
      <c r="D7" s="9"/>
      <c r="E7" s="9"/>
      <c r="F7" s="9"/>
      <c r="G7" s="22"/>
      <c r="H7" s="9"/>
      <c r="I7" s="9"/>
      <c r="J7" s="9"/>
      <c r="K7" s="9"/>
      <c r="L7" s="9"/>
      <c r="M7" s="9"/>
      <c r="N7" s="18"/>
      <c r="O7" s="22"/>
      <c r="P7" s="18"/>
      <c r="Q7" s="9"/>
    </row>
    <row r="8" spans="1:24" s="12" customFormat="1" ht="9" customHeight="1" x14ac:dyDescent="0.2">
      <c r="A8" s="11" t="s">
        <v>16</v>
      </c>
      <c r="B8" s="11" t="s">
        <v>100</v>
      </c>
      <c r="C8" s="11" t="s">
        <v>17</v>
      </c>
      <c r="D8" s="11" t="s">
        <v>18</v>
      </c>
      <c r="E8" s="11" t="s">
        <v>19</v>
      </c>
      <c r="F8" s="11" t="s">
        <v>20</v>
      </c>
      <c r="G8" s="23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9" t="s">
        <v>98</v>
      </c>
      <c r="O8" s="23" t="s">
        <v>99</v>
      </c>
      <c r="P8" s="19" t="s">
        <v>28</v>
      </c>
      <c r="Q8" s="11" t="s">
        <v>29</v>
      </c>
    </row>
    <row r="9" spans="1:24" s="5" customFormat="1" ht="18" customHeight="1" x14ac:dyDescent="0.2">
      <c r="A9" s="6">
        <v>3</v>
      </c>
      <c r="B9" s="14" t="s">
        <v>61</v>
      </c>
      <c r="C9" s="14" t="s">
        <v>62</v>
      </c>
      <c r="D9" s="15">
        <v>2011</v>
      </c>
      <c r="E9" s="15" t="s">
        <v>12</v>
      </c>
      <c r="F9" s="6">
        <v>25</v>
      </c>
      <c r="G9" s="24">
        <v>1</v>
      </c>
      <c r="H9" s="13">
        <v>12</v>
      </c>
      <c r="I9" s="6">
        <v>1</v>
      </c>
      <c r="J9" s="6">
        <v>81</v>
      </c>
      <c r="K9" s="6">
        <v>1</v>
      </c>
      <c r="L9" s="8">
        <v>3.6</v>
      </c>
      <c r="M9" s="6">
        <v>1</v>
      </c>
      <c r="N9" s="20">
        <f t="shared" ref="N9" si="0">I9+K9+M9</f>
        <v>3</v>
      </c>
      <c r="O9" s="24">
        <v>1</v>
      </c>
      <c r="P9" s="20">
        <f t="shared" ref="P9" si="1">O9+G9</f>
        <v>2</v>
      </c>
      <c r="Q9" s="6">
        <v>1</v>
      </c>
    </row>
    <row r="10" spans="1:24" ht="18.75" customHeight="1" x14ac:dyDescent="0.25"/>
    <row r="11" spans="1:24" ht="18.75" customHeight="1" x14ac:dyDescent="0.25"/>
    <row r="12" spans="1:24" ht="18.75" customHeight="1" x14ac:dyDescent="0.25"/>
    <row r="13" spans="1:24" ht="18.75" customHeight="1" x14ac:dyDescent="0.25"/>
    <row r="14" spans="1:24" ht="18.75" customHeight="1" x14ac:dyDescent="0.25"/>
    <row r="15" spans="1:24" ht="18.75" customHeight="1" x14ac:dyDescent="0.25"/>
    <row r="16" spans="1:24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</sheetData>
  <mergeCells count="18">
    <mergeCell ref="B1:Q1"/>
    <mergeCell ref="B2:Q2"/>
    <mergeCell ref="B3:Q3"/>
    <mergeCell ref="H4:O4"/>
    <mergeCell ref="L5:M5"/>
    <mergeCell ref="N5:N6"/>
    <mergeCell ref="Q4:Q6"/>
    <mergeCell ref="O5:O6"/>
    <mergeCell ref="B4:C4"/>
    <mergeCell ref="E4:E6"/>
    <mergeCell ref="F4:G5"/>
    <mergeCell ref="P4:P6"/>
    <mergeCell ref="C5:C6"/>
    <mergeCell ref="H5:I5"/>
    <mergeCell ref="J5:K5"/>
    <mergeCell ref="A4:A6"/>
    <mergeCell ref="D4:D6"/>
    <mergeCell ref="B5:B6"/>
  </mergeCells>
  <pageMargins left="0.31496062992125984" right="0.31496062992125984" top="0.59055118110236227" bottom="0.59055118110236227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4" zoomScaleNormal="100" workbookViewId="0">
      <selection activeCell="G21" sqref="G21"/>
    </sheetView>
  </sheetViews>
  <sheetFormatPr defaultRowHeight="15" x14ac:dyDescent="0.25"/>
  <cols>
    <col min="1" max="1" width="5.140625" customWidth="1"/>
    <col min="2" max="2" width="13.85546875" customWidth="1"/>
    <col min="3" max="3" width="10.85546875" customWidth="1"/>
    <col min="4" max="4" width="7.28515625" customWidth="1"/>
    <col min="5" max="5" width="16.7109375" customWidth="1"/>
    <col min="6" max="9" width="6.42578125" customWidth="1"/>
    <col min="10" max="11" width="7.140625" customWidth="1"/>
    <col min="12" max="13" width="6.42578125" customWidth="1"/>
    <col min="14" max="15" width="7.7109375" customWidth="1"/>
    <col min="16" max="16" width="7.5703125" customWidth="1"/>
    <col min="17" max="17" width="7.42578125" customWidth="1"/>
  </cols>
  <sheetData>
    <row r="1" spans="1:24" ht="22.5" customHeight="1" x14ac:dyDescent="0.25">
      <c r="B1" s="31" t="s">
        <v>11</v>
      </c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"/>
      <c r="S1" s="3"/>
      <c r="T1" s="3"/>
      <c r="U1" s="3"/>
      <c r="V1" s="3"/>
      <c r="W1" s="3"/>
      <c r="X1" s="3"/>
    </row>
    <row r="2" spans="1:24" ht="23.25" customHeight="1" x14ac:dyDescent="0.25">
      <c r="B2" s="29" t="s">
        <v>10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"/>
      <c r="S2" s="2"/>
      <c r="T2" s="2"/>
      <c r="U2" s="2"/>
      <c r="V2" s="2"/>
      <c r="W2" s="2"/>
      <c r="X2" s="2"/>
    </row>
    <row r="3" spans="1:24" ht="21.75" customHeight="1" x14ac:dyDescent="0.25">
      <c r="B3" s="33" t="s">
        <v>89</v>
      </c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"/>
      <c r="S3" s="1"/>
      <c r="T3" s="1"/>
      <c r="U3" s="1"/>
      <c r="V3" s="1"/>
      <c r="W3" s="1"/>
      <c r="X3" s="1"/>
    </row>
    <row r="4" spans="1:24" s="5" customFormat="1" ht="22.5" customHeight="1" x14ac:dyDescent="0.2">
      <c r="A4" s="34" t="s">
        <v>30</v>
      </c>
      <c r="B4" s="40" t="s">
        <v>15</v>
      </c>
      <c r="C4" s="41"/>
      <c r="D4" s="34" t="s">
        <v>95</v>
      </c>
      <c r="E4" s="34" t="s">
        <v>9</v>
      </c>
      <c r="F4" s="34" t="s">
        <v>0</v>
      </c>
      <c r="G4" s="34"/>
      <c r="H4" s="44" t="s">
        <v>3</v>
      </c>
      <c r="I4" s="45"/>
      <c r="J4" s="45"/>
      <c r="K4" s="45"/>
      <c r="L4" s="45"/>
      <c r="M4" s="45"/>
      <c r="N4" s="46"/>
      <c r="O4" s="41"/>
      <c r="P4" s="36" t="s">
        <v>96</v>
      </c>
      <c r="Q4" s="34" t="s">
        <v>8</v>
      </c>
    </row>
    <row r="5" spans="1:24" s="5" customFormat="1" ht="26.25" customHeight="1" x14ac:dyDescent="0.2">
      <c r="A5" s="35"/>
      <c r="B5" s="37" t="s">
        <v>32</v>
      </c>
      <c r="C5" s="42" t="s">
        <v>17</v>
      </c>
      <c r="D5" s="34"/>
      <c r="E5" s="34"/>
      <c r="F5" s="34"/>
      <c r="G5" s="34"/>
      <c r="H5" s="34" t="s">
        <v>4</v>
      </c>
      <c r="I5" s="34"/>
      <c r="J5" s="34" t="s">
        <v>5</v>
      </c>
      <c r="K5" s="34"/>
      <c r="L5" s="34" t="s">
        <v>6</v>
      </c>
      <c r="M5" s="34"/>
      <c r="N5" s="38" t="s">
        <v>94</v>
      </c>
      <c r="O5" s="47" t="s">
        <v>31</v>
      </c>
      <c r="P5" s="36"/>
      <c r="Q5" s="34"/>
    </row>
    <row r="6" spans="1:24" s="5" customFormat="1" ht="17.25" customHeight="1" x14ac:dyDescent="0.2">
      <c r="A6" s="35"/>
      <c r="B6" s="37"/>
      <c r="C6" s="43"/>
      <c r="D6" s="34"/>
      <c r="E6" s="34"/>
      <c r="F6" s="17" t="s">
        <v>1</v>
      </c>
      <c r="G6" s="21" t="s">
        <v>2</v>
      </c>
      <c r="H6" s="17" t="s">
        <v>7</v>
      </c>
      <c r="I6" s="17" t="s">
        <v>2</v>
      </c>
      <c r="J6" s="17" t="s">
        <v>13</v>
      </c>
      <c r="K6" s="17" t="s">
        <v>2</v>
      </c>
      <c r="L6" s="17" t="s">
        <v>14</v>
      </c>
      <c r="M6" s="17" t="s">
        <v>2</v>
      </c>
      <c r="N6" s="39"/>
      <c r="O6" s="48"/>
      <c r="P6" s="36"/>
      <c r="Q6" s="34"/>
    </row>
    <row r="7" spans="1:24" s="5" customFormat="1" ht="6.75" customHeight="1" x14ac:dyDescent="0.2">
      <c r="A7" s="10"/>
      <c r="B7" s="9"/>
      <c r="C7" s="9"/>
      <c r="D7" s="9"/>
      <c r="E7" s="9"/>
      <c r="F7" s="9"/>
      <c r="G7" s="22"/>
      <c r="H7" s="9"/>
      <c r="I7" s="9"/>
      <c r="J7" s="9"/>
      <c r="K7" s="9"/>
      <c r="L7" s="9"/>
      <c r="M7" s="9"/>
      <c r="N7" s="18"/>
      <c r="O7" s="22"/>
      <c r="P7" s="18"/>
      <c r="Q7" s="9"/>
    </row>
    <row r="8" spans="1:24" s="12" customFormat="1" ht="9" customHeight="1" x14ac:dyDescent="0.2">
      <c r="A8" s="11" t="s">
        <v>16</v>
      </c>
      <c r="B8" s="11" t="s">
        <v>100</v>
      </c>
      <c r="C8" s="11" t="s">
        <v>17</v>
      </c>
      <c r="D8" s="11" t="s">
        <v>18</v>
      </c>
      <c r="E8" s="11" t="s">
        <v>19</v>
      </c>
      <c r="F8" s="11" t="s">
        <v>20</v>
      </c>
      <c r="G8" s="23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9" t="s">
        <v>98</v>
      </c>
      <c r="O8" s="23" t="s">
        <v>99</v>
      </c>
      <c r="P8" s="19" t="s">
        <v>28</v>
      </c>
      <c r="Q8" s="11" t="s">
        <v>29</v>
      </c>
    </row>
    <row r="9" spans="1:24" s="5" customFormat="1" ht="18" customHeight="1" x14ac:dyDescent="0.2">
      <c r="A9" s="6">
        <v>10</v>
      </c>
      <c r="B9" s="14" t="s">
        <v>97</v>
      </c>
      <c r="C9" s="14" t="s">
        <v>77</v>
      </c>
      <c r="D9" s="15">
        <v>2010</v>
      </c>
      <c r="E9" s="15" t="s">
        <v>39</v>
      </c>
      <c r="F9" s="6">
        <v>28</v>
      </c>
      <c r="G9" s="24">
        <v>2</v>
      </c>
      <c r="H9" s="13">
        <v>9.3000000000000007</v>
      </c>
      <c r="I9" s="6">
        <v>1</v>
      </c>
      <c r="J9" s="6">
        <v>110</v>
      </c>
      <c r="K9" s="6">
        <v>4</v>
      </c>
      <c r="L9" s="8">
        <v>5.2</v>
      </c>
      <c r="M9" s="6">
        <v>4</v>
      </c>
      <c r="N9" s="20">
        <f t="shared" ref="N9:N14" si="0">I9+K9+M9</f>
        <v>9</v>
      </c>
      <c r="O9" s="28">
        <v>2</v>
      </c>
      <c r="P9" s="20">
        <f t="shared" ref="P9:P14" si="1">O9+G9</f>
        <v>4</v>
      </c>
      <c r="Q9" s="27">
        <v>1</v>
      </c>
    </row>
    <row r="10" spans="1:24" s="5" customFormat="1" ht="18" customHeight="1" x14ac:dyDescent="0.2">
      <c r="A10" s="6">
        <v>5</v>
      </c>
      <c r="B10" s="14" t="s">
        <v>71</v>
      </c>
      <c r="C10" s="14" t="s">
        <v>72</v>
      </c>
      <c r="D10" s="15">
        <v>2010</v>
      </c>
      <c r="E10" s="15" t="s">
        <v>39</v>
      </c>
      <c r="F10" s="6">
        <v>25</v>
      </c>
      <c r="G10" s="24">
        <v>4</v>
      </c>
      <c r="H10" s="13">
        <v>9.9</v>
      </c>
      <c r="I10" s="6">
        <v>4</v>
      </c>
      <c r="J10" s="6">
        <v>116</v>
      </c>
      <c r="K10" s="6">
        <v>2</v>
      </c>
      <c r="L10" s="8">
        <v>6.2</v>
      </c>
      <c r="M10" s="6">
        <v>2</v>
      </c>
      <c r="N10" s="20">
        <f t="shared" si="0"/>
        <v>8</v>
      </c>
      <c r="O10" s="28">
        <v>1</v>
      </c>
      <c r="P10" s="20">
        <f t="shared" si="1"/>
        <v>5</v>
      </c>
      <c r="Q10" s="27" t="s">
        <v>111</v>
      </c>
    </row>
    <row r="11" spans="1:24" s="5" customFormat="1" ht="18" customHeight="1" x14ac:dyDescent="0.2">
      <c r="A11" s="6">
        <v>7</v>
      </c>
      <c r="B11" s="14" t="s">
        <v>75</v>
      </c>
      <c r="C11" s="14" t="s">
        <v>76</v>
      </c>
      <c r="D11" s="15">
        <v>2010</v>
      </c>
      <c r="E11" s="15" t="s">
        <v>39</v>
      </c>
      <c r="F11" s="6">
        <v>29</v>
      </c>
      <c r="G11" s="24">
        <v>1</v>
      </c>
      <c r="H11" s="13">
        <v>9.5</v>
      </c>
      <c r="I11" s="6">
        <v>2</v>
      </c>
      <c r="J11" s="6">
        <v>108</v>
      </c>
      <c r="K11" s="6">
        <v>5</v>
      </c>
      <c r="L11" s="8">
        <v>5.2</v>
      </c>
      <c r="M11" s="6">
        <v>4</v>
      </c>
      <c r="N11" s="20">
        <f t="shared" si="0"/>
        <v>11</v>
      </c>
      <c r="O11" s="28" t="s">
        <v>117</v>
      </c>
      <c r="P11" s="20">
        <f t="shared" si="1"/>
        <v>5</v>
      </c>
      <c r="Q11" s="27" t="s">
        <v>111</v>
      </c>
    </row>
    <row r="12" spans="1:24" s="5" customFormat="1" ht="18" customHeight="1" x14ac:dyDescent="0.2">
      <c r="A12" s="6">
        <v>6</v>
      </c>
      <c r="B12" s="14" t="s">
        <v>73</v>
      </c>
      <c r="C12" s="14" t="s">
        <v>74</v>
      </c>
      <c r="D12" s="15">
        <v>2010</v>
      </c>
      <c r="E12" s="15" t="s">
        <v>39</v>
      </c>
      <c r="F12" s="6">
        <v>26</v>
      </c>
      <c r="G12" s="24">
        <v>3</v>
      </c>
      <c r="H12" s="13">
        <v>9.6</v>
      </c>
      <c r="I12" s="6">
        <v>3</v>
      </c>
      <c r="J12" s="6">
        <v>118</v>
      </c>
      <c r="K12" s="6">
        <v>1</v>
      </c>
      <c r="L12" s="8">
        <v>4.5999999999999996</v>
      </c>
      <c r="M12" s="6">
        <v>6</v>
      </c>
      <c r="N12" s="20">
        <f t="shared" si="0"/>
        <v>10</v>
      </c>
      <c r="O12" s="28">
        <v>3</v>
      </c>
      <c r="P12" s="20">
        <f t="shared" si="1"/>
        <v>6</v>
      </c>
      <c r="Q12" s="27" t="s">
        <v>117</v>
      </c>
    </row>
    <row r="13" spans="1:24" s="5" customFormat="1" ht="18" customHeight="1" x14ac:dyDescent="0.2">
      <c r="A13" s="6">
        <v>2</v>
      </c>
      <c r="B13" s="14" t="s">
        <v>66</v>
      </c>
      <c r="C13" s="14" t="s">
        <v>67</v>
      </c>
      <c r="D13" s="15" t="s">
        <v>65</v>
      </c>
      <c r="E13" s="15" t="s">
        <v>12</v>
      </c>
      <c r="F13" s="6">
        <v>23</v>
      </c>
      <c r="G13" s="24">
        <v>5</v>
      </c>
      <c r="H13" s="13">
        <v>10</v>
      </c>
      <c r="I13" s="6">
        <v>5</v>
      </c>
      <c r="J13" s="6">
        <v>112</v>
      </c>
      <c r="K13" s="6">
        <v>3</v>
      </c>
      <c r="L13" s="8">
        <v>6.1</v>
      </c>
      <c r="M13" s="6">
        <v>3</v>
      </c>
      <c r="N13" s="20">
        <f t="shared" si="0"/>
        <v>11</v>
      </c>
      <c r="O13" s="28" t="s">
        <v>117</v>
      </c>
      <c r="P13" s="20">
        <f t="shared" si="1"/>
        <v>9</v>
      </c>
      <c r="Q13" s="27" t="s">
        <v>115</v>
      </c>
    </row>
    <row r="14" spans="1:24" s="5" customFormat="1" ht="18" customHeight="1" x14ac:dyDescent="0.2">
      <c r="A14" s="6">
        <v>1</v>
      </c>
      <c r="B14" s="14" t="s">
        <v>63</v>
      </c>
      <c r="C14" s="14" t="s">
        <v>64</v>
      </c>
      <c r="D14" s="15" t="s">
        <v>65</v>
      </c>
      <c r="E14" s="15" t="s">
        <v>12</v>
      </c>
      <c r="F14" s="6">
        <v>23</v>
      </c>
      <c r="G14" s="24">
        <v>5</v>
      </c>
      <c r="H14" s="13">
        <v>10.4</v>
      </c>
      <c r="I14" s="6">
        <v>7</v>
      </c>
      <c r="J14" s="6">
        <v>98</v>
      </c>
      <c r="K14" s="6">
        <v>6</v>
      </c>
      <c r="L14" s="8">
        <v>4.3</v>
      </c>
      <c r="M14" s="6">
        <v>7</v>
      </c>
      <c r="N14" s="20">
        <f t="shared" si="0"/>
        <v>20</v>
      </c>
      <c r="O14" s="28" t="s">
        <v>109</v>
      </c>
      <c r="P14" s="20">
        <f t="shared" si="1"/>
        <v>12</v>
      </c>
      <c r="Q14" s="27" t="s">
        <v>116</v>
      </c>
    </row>
    <row r="15" spans="1:24" s="5" customFormat="1" ht="18" customHeight="1" x14ac:dyDescent="0.2">
      <c r="A15" s="6">
        <v>4</v>
      </c>
      <c r="B15" s="14" t="s">
        <v>68</v>
      </c>
      <c r="C15" s="14" t="s">
        <v>69</v>
      </c>
      <c r="D15" s="25" t="s">
        <v>70</v>
      </c>
      <c r="E15" s="15" t="s">
        <v>12</v>
      </c>
      <c r="F15" s="6">
        <v>22</v>
      </c>
      <c r="G15" s="24">
        <v>7</v>
      </c>
      <c r="H15" s="13">
        <v>10.1</v>
      </c>
      <c r="I15" s="6">
        <v>6</v>
      </c>
      <c r="J15" s="6">
        <v>98</v>
      </c>
      <c r="K15" s="6">
        <v>6</v>
      </c>
      <c r="L15" s="8">
        <v>6.6</v>
      </c>
      <c r="M15" s="6">
        <v>1</v>
      </c>
      <c r="N15" s="20">
        <f t="shared" ref="N15" si="2">I15+K15+M15</f>
        <v>13</v>
      </c>
      <c r="O15" s="28" t="s">
        <v>116</v>
      </c>
      <c r="P15" s="20">
        <f t="shared" ref="P15" si="3">O15+G15</f>
        <v>13</v>
      </c>
      <c r="Q15" s="27" t="s">
        <v>109</v>
      </c>
    </row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8.75" customHeight="1" x14ac:dyDescent="0.25"/>
    <row r="29" ht="18.75" customHeight="1" x14ac:dyDescent="0.25"/>
    <row r="30" ht="18.75" customHeight="1" x14ac:dyDescent="0.25"/>
    <row r="31" ht="18.75" customHeight="1" x14ac:dyDescent="0.25"/>
  </sheetData>
  <mergeCells count="18">
    <mergeCell ref="B1:Q1"/>
    <mergeCell ref="B2:Q2"/>
    <mergeCell ref="B3:Q3"/>
    <mergeCell ref="H4:O4"/>
    <mergeCell ref="L5:M5"/>
    <mergeCell ref="N5:N6"/>
    <mergeCell ref="Q4:Q6"/>
    <mergeCell ref="O5:O6"/>
    <mergeCell ref="B4:C4"/>
    <mergeCell ref="E4:E6"/>
    <mergeCell ref="F4:G5"/>
    <mergeCell ref="P4:P6"/>
    <mergeCell ref="C5:C6"/>
    <mergeCell ref="H5:I5"/>
    <mergeCell ref="J5:K5"/>
    <mergeCell ref="A4:A6"/>
    <mergeCell ref="D4:D6"/>
    <mergeCell ref="B5:B6"/>
  </mergeCells>
  <pageMargins left="0.31496062992125984" right="0.31496062992125984" top="0.59055118110236227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P14" sqref="P14"/>
    </sheetView>
  </sheetViews>
  <sheetFormatPr defaultRowHeight="15" x14ac:dyDescent="0.25"/>
  <cols>
    <col min="1" max="1" width="5.140625" customWidth="1"/>
    <col min="2" max="3" width="13.85546875" customWidth="1"/>
    <col min="4" max="4" width="5.85546875" customWidth="1"/>
    <col min="5" max="5" width="17.28515625" customWidth="1"/>
    <col min="6" max="9" width="6.42578125" customWidth="1"/>
    <col min="10" max="11" width="7.140625" customWidth="1"/>
    <col min="12" max="13" width="6.42578125" customWidth="1"/>
    <col min="14" max="15" width="7.7109375" customWidth="1"/>
    <col min="16" max="16" width="7.5703125" customWidth="1"/>
    <col min="17" max="17" width="7.42578125" customWidth="1"/>
  </cols>
  <sheetData>
    <row r="1" spans="1:24" ht="22.5" customHeight="1" x14ac:dyDescent="0.25">
      <c r="B1" s="31" t="s">
        <v>11</v>
      </c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"/>
      <c r="S1" s="3"/>
      <c r="T1" s="3"/>
      <c r="U1" s="3"/>
      <c r="V1" s="3"/>
      <c r="W1" s="3"/>
      <c r="X1" s="3"/>
    </row>
    <row r="2" spans="1:24" ht="23.25" customHeight="1" x14ac:dyDescent="0.25">
      <c r="B2" s="29" t="s">
        <v>10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"/>
      <c r="S2" s="2"/>
      <c r="T2" s="2"/>
      <c r="U2" s="2"/>
      <c r="V2" s="2"/>
      <c r="W2" s="2"/>
      <c r="X2" s="2"/>
    </row>
    <row r="3" spans="1:24" ht="21.75" customHeight="1" x14ac:dyDescent="0.25">
      <c r="B3" s="33" t="s">
        <v>90</v>
      </c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"/>
      <c r="S3" s="1"/>
      <c r="T3" s="1"/>
      <c r="U3" s="1"/>
      <c r="V3" s="1"/>
      <c r="W3" s="1"/>
      <c r="X3" s="1"/>
    </row>
    <row r="4" spans="1:24" s="5" customFormat="1" ht="22.5" customHeight="1" x14ac:dyDescent="0.2">
      <c r="A4" s="34" t="s">
        <v>30</v>
      </c>
      <c r="B4" s="40" t="s">
        <v>104</v>
      </c>
      <c r="C4" s="41"/>
      <c r="D4" s="34" t="s">
        <v>95</v>
      </c>
      <c r="E4" s="34" t="s">
        <v>9</v>
      </c>
      <c r="F4" s="34" t="s">
        <v>0</v>
      </c>
      <c r="G4" s="34"/>
      <c r="H4" s="44" t="s">
        <v>3</v>
      </c>
      <c r="I4" s="45"/>
      <c r="J4" s="45"/>
      <c r="K4" s="45"/>
      <c r="L4" s="45"/>
      <c r="M4" s="45"/>
      <c r="N4" s="46"/>
      <c r="O4" s="41"/>
      <c r="P4" s="36" t="s">
        <v>96</v>
      </c>
      <c r="Q4" s="34" t="s">
        <v>8</v>
      </c>
    </row>
    <row r="5" spans="1:24" s="5" customFormat="1" ht="26.25" customHeight="1" x14ac:dyDescent="0.2">
      <c r="A5" s="35"/>
      <c r="B5" s="37" t="s">
        <v>32</v>
      </c>
      <c r="C5" s="42" t="s">
        <v>17</v>
      </c>
      <c r="D5" s="34"/>
      <c r="E5" s="34"/>
      <c r="F5" s="34"/>
      <c r="G5" s="34"/>
      <c r="H5" s="34" t="s">
        <v>4</v>
      </c>
      <c r="I5" s="34"/>
      <c r="J5" s="34" t="s">
        <v>5</v>
      </c>
      <c r="K5" s="34"/>
      <c r="L5" s="34" t="s">
        <v>6</v>
      </c>
      <c r="M5" s="34"/>
      <c r="N5" s="38" t="s">
        <v>94</v>
      </c>
      <c r="O5" s="47" t="s">
        <v>31</v>
      </c>
      <c r="P5" s="36"/>
      <c r="Q5" s="34"/>
    </row>
    <row r="6" spans="1:24" s="5" customFormat="1" ht="17.25" customHeight="1" x14ac:dyDescent="0.2">
      <c r="A6" s="35"/>
      <c r="B6" s="37"/>
      <c r="C6" s="43"/>
      <c r="D6" s="34"/>
      <c r="E6" s="34"/>
      <c r="F6" s="17" t="s">
        <v>1</v>
      </c>
      <c r="G6" s="21" t="s">
        <v>2</v>
      </c>
      <c r="H6" s="17" t="s">
        <v>7</v>
      </c>
      <c r="I6" s="17" t="s">
        <v>2</v>
      </c>
      <c r="J6" s="17" t="s">
        <v>13</v>
      </c>
      <c r="K6" s="17" t="s">
        <v>2</v>
      </c>
      <c r="L6" s="17" t="s">
        <v>14</v>
      </c>
      <c r="M6" s="17" t="s">
        <v>2</v>
      </c>
      <c r="N6" s="39"/>
      <c r="O6" s="48"/>
      <c r="P6" s="36"/>
      <c r="Q6" s="34"/>
    </row>
    <row r="7" spans="1:24" s="5" customFormat="1" ht="6.75" customHeight="1" x14ac:dyDescent="0.2">
      <c r="A7" s="10"/>
      <c r="B7" s="9"/>
      <c r="C7" s="9"/>
      <c r="D7" s="9"/>
      <c r="E7" s="9"/>
      <c r="F7" s="9"/>
      <c r="G7" s="22"/>
      <c r="H7" s="9"/>
      <c r="I7" s="9"/>
      <c r="J7" s="9"/>
      <c r="K7" s="9"/>
      <c r="L7" s="9"/>
      <c r="M7" s="9"/>
      <c r="N7" s="18"/>
      <c r="O7" s="22"/>
      <c r="P7" s="18"/>
      <c r="Q7" s="9"/>
    </row>
    <row r="8" spans="1:24" s="12" customFormat="1" ht="9" customHeight="1" x14ac:dyDescent="0.2">
      <c r="A8" s="11" t="s">
        <v>16</v>
      </c>
      <c r="B8" s="11" t="s">
        <v>100</v>
      </c>
      <c r="C8" s="11" t="s">
        <v>17</v>
      </c>
      <c r="D8" s="11" t="s">
        <v>18</v>
      </c>
      <c r="E8" s="11" t="s">
        <v>19</v>
      </c>
      <c r="F8" s="11" t="s">
        <v>20</v>
      </c>
      <c r="G8" s="23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9" t="s">
        <v>98</v>
      </c>
      <c r="O8" s="23" t="s">
        <v>99</v>
      </c>
      <c r="P8" s="19" t="s">
        <v>28</v>
      </c>
      <c r="Q8" s="11" t="s">
        <v>29</v>
      </c>
    </row>
    <row r="9" spans="1:24" s="5" customFormat="1" ht="18" customHeight="1" x14ac:dyDescent="0.2">
      <c r="A9" s="6">
        <v>7</v>
      </c>
      <c r="B9" s="14" t="s">
        <v>83</v>
      </c>
      <c r="C9" s="14" t="s">
        <v>84</v>
      </c>
      <c r="D9" s="15" t="s">
        <v>65</v>
      </c>
      <c r="E9" s="15" t="s">
        <v>42</v>
      </c>
      <c r="F9" s="6">
        <v>27</v>
      </c>
      <c r="G9" s="24">
        <v>1</v>
      </c>
      <c r="H9" s="13">
        <v>8.5</v>
      </c>
      <c r="I9" s="6">
        <v>1</v>
      </c>
      <c r="J9" s="6">
        <v>130</v>
      </c>
      <c r="K9" s="6">
        <v>1</v>
      </c>
      <c r="L9" s="8">
        <v>15.5</v>
      </c>
      <c r="M9" s="6">
        <v>1</v>
      </c>
      <c r="N9" s="20">
        <v>3</v>
      </c>
      <c r="O9" s="24">
        <v>1</v>
      </c>
      <c r="P9" s="20">
        <f>O9+G9</f>
        <v>2</v>
      </c>
      <c r="Q9" s="27">
        <v>1</v>
      </c>
    </row>
    <row r="10" spans="1:24" s="5" customFormat="1" ht="18" customHeight="1" x14ac:dyDescent="0.2">
      <c r="A10" s="6">
        <v>4</v>
      </c>
      <c r="B10" s="14" t="s">
        <v>80</v>
      </c>
      <c r="C10" s="14" t="s">
        <v>81</v>
      </c>
      <c r="D10" s="15">
        <v>2010</v>
      </c>
      <c r="E10" s="15" t="s">
        <v>82</v>
      </c>
      <c r="F10" s="6">
        <v>26</v>
      </c>
      <c r="G10" s="24">
        <v>2</v>
      </c>
      <c r="H10" s="13">
        <v>9</v>
      </c>
      <c r="I10" s="6">
        <v>2</v>
      </c>
      <c r="J10" s="6">
        <v>119</v>
      </c>
      <c r="K10" s="6">
        <v>2</v>
      </c>
      <c r="L10" s="8">
        <v>6.3</v>
      </c>
      <c r="M10" s="6">
        <v>3</v>
      </c>
      <c r="N10" s="20">
        <f>I10+K10+M10</f>
        <v>7</v>
      </c>
      <c r="O10" s="24">
        <v>2</v>
      </c>
      <c r="P10" s="20">
        <f>O10+G10</f>
        <v>4</v>
      </c>
      <c r="Q10" s="27">
        <v>2</v>
      </c>
    </row>
    <row r="11" spans="1:24" s="5" customFormat="1" ht="18" customHeight="1" x14ac:dyDescent="0.2">
      <c r="A11" s="6">
        <v>2</v>
      </c>
      <c r="B11" s="14" t="s">
        <v>78</v>
      </c>
      <c r="C11" s="14" t="s">
        <v>79</v>
      </c>
      <c r="D11" s="15" t="s">
        <v>65</v>
      </c>
      <c r="E11" s="15" t="s">
        <v>12</v>
      </c>
      <c r="F11" s="6">
        <v>25</v>
      </c>
      <c r="G11" s="24">
        <v>3</v>
      </c>
      <c r="H11" s="13">
        <v>9.8000000000000007</v>
      </c>
      <c r="I11" s="6">
        <v>3</v>
      </c>
      <c r="J11" s="6">
        <v>105</v>
      </c>
      <c r="K11" s="6">
        <v>4</v>
      </c>
      <c r="L11" s="8">
        <v>6</v>
      </c>
      <c r="M11" s="6">
        <v>4</v>
      </c>
      <c r="N11" s="20">
        <f t="shared" ref="N11" si="0">I11+K11+M11</f>
        <v>11</v>
      </c>
      <c r="O11" s="24">
        <v>4</v>
      </c>
      <c r="P11" s="20">
        <f t="shared" ref="P11:P12" si="1">O11+G11</f>
        <v>7</v>
      </c>
      <c r="Q11" s="27" t="s">
        <v>113</v>
      </c>
    </row>
    <row r="12" spans="1:24" s="5" customFormat="1" ht="18" customHeight="1" x14ac:dyDescent="0.2">
      <c r="A12" s="6">
        <v>5</v>
      </c>
      <c r="B12" s="14" t="s">
        <v>93</v>
      </c>
      <c r="C12" s="14" t="s">
        <v>46</v>
      </c>
      <c r="D12" s="15">
        <v>2010</v>
      </c>
      <c r="E12" s="15" t="s">
        <v>82</v>
      </c>
      <c r="F12" s="6">
        <v>21</v>
      </c>
      <c r="G12" s="24">
        <v>4</v>
      </c>
      <c r="H12" s="13">
        <v>9.9</v>
      </c>
      <c r="I12" s="6">
        <v>4</v>
      </c>
      <c r="J12" s="6">
        <v>119</v>
      </c>
      <c r="K12" s="6">
        <v>2</v>
      </c>
      <c r="L12" s="8">
        <v>12</v>
      </c>
      <c r="M12" s="6">
        <v>2</v>
      </c>
      <c r="N12" s="20">
        <v>8</v>
      </c>
      <c r="O12" s="24">
        <v>3</v>
      </c>
      <c r="P12" s="20">
        <f t="shared" si="1"/>
        <v>7</v>
      </c>
      <c r="Q12" s="27" t="s">
        <v>113</v>
      </c>
    </row>
    <row r="13" spans="1:24" ht="18.75" customHeight="1" x14ac:dyDescent="0.25"/>
    <row r="14" spans="1:24" ht="18.75" customHeight="1" x14ac:dyDescent="0.25"/>
    <row r="15" spans="1:24" ht="18.75" customHeight="1" x14ac:dyDescent="0.25"/>
    <row r="16" spans="1:24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</sheetData>
  <mergeCells count="18">
    <mergeCell ref="B1:Q1"/>
    <mergeCell ref="B2:Q2"/>
    <mergeCell ref="B3:Q3"/>
    <mergeCell ref="H4:O4"/>
    <mergeCell ref="L5:M5"/>
    <mergeCell ref="N5:N6"/>
    <mergeCell ref="Q4:Q6"/>
    <mergeCell ref="O5:O6"/>
    <mergeCell ref="B4:C4"/>
    <mergeCell ref="E4:E6"/>
    <mergeCell ref="F4:G5"/>
    <mergeCell ref="P4:P6"/>
    <mergeCell ref="C5:C6"/>
    <mergeCell ref="H5:I5"/>
    <mergeCell ref="J5:K5"/>
    <mergeCell ref="A4:A6"/>
    <mergeCell ref="D4:D6"/>
    <mergeCell ref="B5:B6"/>
  </mergeCells>
  <pageMargins left="0.31496062992125984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žákyně I</vt:lpstr>
      <vt:lpstr>žáci I</vt:lpstr>
      <vt:lpstr>žákyně II</vt:lpstr>
      <vt:lpstr>žáci II</vt:lpstr>
      <vt:lpstr>žákyně III</vt:lpstr>
      <vt:lpstr>žáci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tata</cp:lastModifiedBy>
  <cp:lastPrinted>2016-05-06T11:55:38Z</cp:lastPrinted>
  <dcterms:created xsi:type="dcterms:W3CDTF">2016-04-10T18:26:12Z</dcterms:created>
  <dcterms:modified xsi:type="dcterms:W3CDTF">2016-05-08T09:37:45Z</dcterms:modified>
</cp:coreProperties>
</file>