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F:\všestrannost2025\gymnastika8-05\"/>
    </mc:Choice>
  </mc:AlternateContent>
  <xr:revisionPtr revIDLastSave="0" documentId="13_ncr:1_{95E46E23-011A-4FCC-A0A7-13740E90E63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lzciI" sheetId="4" r:id="rId1"/>
    <sheet name="mlzciII" sheetId="6" r:id="rId2"/>
    <sheet name="stzciIII" sheetId="8" r:id="rId3"/>
    <sheet name="stzciIV" sheetId="10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6" i="6" l="1"/>
  <c r="H11" i="10"/>
  <c r="H9" i="10"/>
  <c r="H10" i="10"/>
  <c r="H12" i="10"/>
  <c r="H5" i="10"/>
  <c r="H8" i="10"/>
  <c r="H7" i="10"/>
  <c r="H6" i="10"/>
  <c r="H11" i="8"/>
  <c r="H13" i="8"/>
  <c r="H6" i="8"/>
  <c r="H5" i="8"/>
  <c r="H7" i="8"/>
  <c r="H9" i="8"/>
  <c r="H10" i="8"/>
  <c r="H12" i="8"/>
  <c r="H14" i="8"/>
  <c r="H8" i="8"/>
  <c r="H6" i="6"/>
  <c r="H11" i="6"/>
  <c r="H13" i="6"/>
  <c r="H8" i="6"/>
  <c r="H10" i="6"/>
  <c r="H7" i="6"/>
  <c r="H9" i="6"/>
  <c r="H14" i="6"/>
  <c r="H15" i="6"/>
  <c r="H12" i="6"/>
  <c r="H5" i="6"/>
  <c r="H9" i="4"/>
  <c r="H12" i="4"/>
  <c r="H15" i="4"/>
  <c r="H8" i="4"/>
  <c r="H14" i="4"/>
  <c r="H7" i="4"/>
  <c r="H11" i="4"/>
  <c r="H13" i="4"/>
  <c r="H5" i="4"/>
  <c r="H6" i="4"/>
  <c r="H16" i="4"/>
  <c r="H17" i="4"/>
  <c r="H10" i="4"/>
  <c r="B2" i="10"/>
  <c r="B1" i="10"/>
  <c r="B2" i="8"/>
  <c r="B1" i="8"/>
  <c r="B2" i="6"/>
  <c r="B1" i="6"/>
  <c r="A13" i="4" l="1"/>
  <c r="A13" i="6"/>
  <c r="A15" i="6"/>
  <c r="A7" i="6"/>
  <c r="A11" i="6"/>
  <c r="A14" i="6"/>
  <c r="A10" i="6"/>
  <c r="A6" i="6"/>
  <c r="A16" i="6"/>
  <c r="A12" i="6"/>
  <c r="A9" i="6"/>
  <c r="A8" i="6"/>
  <c r="A5" i="6"/>
  <c r="A10" i="4"/>
  <c r="A12" i="4"/>
  <c r="A17" i="4"/>
  <c r="A15" i="4"/>
  <c r="A16" i="4"/>
  <c r="A14" i="4"/>
  <c r="A11" i="4"/>
  <c r="A9" i="4"/>
  <c r="A5" i="4"/>
  <c r="A8" i="4"/>
  <c r="A6" i="4"/>
  <c r="A7" i="4"/>
  <c r="A11" i="10"/>
  <c r="A8" i="10"/>
  <c r="A6" i="10"/>
  <c r="A5" i="10"/>
  <c r="A12" i="10"/>
  <c r="A9" i="10"/>
  <c r="A7" i="10"/>
  <c r="A10" i="10"/>
  <c r="A14" i="8"/>
  <c r="A12" i="8"/>
  <c r="A7" i="8"/>
  <c r="A13" i="8"/>
  <c r="A10" i="8"/>
  <c r="A5" i="8"/>
  <c r="A11" i="8"/>
  <c r="A8" i="8"/>
  <c r="A9" i="8"/>
  <c r="A6" i="8"/>
</calcChain>
</file>

<file path=xl/sharedStrings.xml><?xml version="1.0" encoding="utf-8"?>
<sst xmlns="http://schemas.openxmlformats.org/spreadsheetml/2006/main" count="130" uniqueCount="71">
  <si>
    <t>PRAHA OPEN 2025</t>
  </si>
  <si>
    <t>8.5.2025</t>
  </si>
  <si>
    <t>Závod v gymnastice</t>
  </si>
  <si>
    <t>Kategorie :  Mladší žáci I</t>
  </si>
  <si>
    <t>Pořadí</t>
  </si>
  <si>
    <t>Jméno</t>
  </si>
  <si>
    <t>Jednota</t>
  </si>
  <si>
    <t>akrobacie</t>
  </si>
  <si>
    <t>hrazda</t>
  </si>
  <si>
    <t>kruhy</t>
  </si>
  <si>
    <t>přeskok</t>
  </si>
  <si>
    <t>Celkem</t>
  </si>
  <si>
    <t>R.Č.</t>
  </si>
  <si>
    <t>kontrola R.Č.</t>
  </si>
  <si>
    <t>Kategorie :  Mladší žáci II</t>
  </si>
  <si>
    <t>Kategorie : Starší žáci III</t>
  </si>
  <si>
    <t>Kategorie :  Starší žáci IV</t>
  </si>
  <si>
    <t>Nesázal Karel</t>
  </si>
  <si>
    <t>Vandas Jonatán</t>
  </si>
  <si>
    <t>Příhoda Antonín</t>
  </si>
  <si>
    <t>Šrámek Martin</t>
  </si>
  <si>
    <t>Cvejn Eduard</t>
  </si>
  <si>
    <t>Jordán Kamil</t>
  </si>
  <si>
    <t>St. Město</t>
  </si>
  <si>
    <t>Libeň</t>
  </si>
  <si>
    <t>Vršovice</t>
  </si>
  <si>
    <t>Prosek</t>
  </si>
  <si>
    <t>Vinohrady</t>
  </si>
  <si>
    <t>Bransburg Benjamin</t>
  </si>
  <si>
    <t>Daniel Jonáš</t>
  </si>
  <si>
    <t>Vlach Michal</t>
  </si>
  <si>
    <t>Hanspaulka</t>
  </si>
  <si>
    <t>Hlubočepy</t>
  </si>
  <si>
    <t>Horník Viktor</t>
  </si>
  <si>
    <t>Rohan Václav</t>
  </si>
  <si>
    <t>Cakl Matěj</t>
  </si>
  <si>
    <t>Ivaška Dominik</t>
  </si>
  <si>
    <t>Bednář Ladislav</t>
  </si>
  <si>
    <t>Pytelka Jonáš</t>
  </si>
  <si>
    <t>Ivaška Matyáš</t>
  </si>
  <si>
    <t>Zubák Vojtěch</t>
  </si>
  <si>
    <t>Cvrček Vilém</t>
  </si>
  <si>
    <t>Hőschl Hugo</t>
  </si>
  <si>
    <t>Nečesaný Vojtěch</t>
  </si>
  <si>
    <t>Šefrna Jakub</t>
  </si>
  <si>
    <t>Ettel Petr</t>
  </si>
  <si>
    <t>Savva Filipos</t>
  </si>
  <si>
    <t>Prný Jakub</t>
  </si>
  <si>
    <t>Sýkora Antonín</t>
  </si>
  <si>
    <t>Daněk Leo</t>
  </si>
  <si>
    <t>Šverák Jakub</t>
  </si>
  <si>
    <t>Markvart Jonáš</t>
  </si>
  <si>
    <t>Podolí</t>
  </si>
  <si>
    <t>Vyšehrad</t>
  </si>
  <si>
    <t>Spořilov</t>
  </si>
  <si>
    <t>Radotín</t>
  </si>
  <si>
    <t>Čížkovský Jáchym</t>
  </si>
  <si>
    <t>Vlk Ondřej</t>
  </si>
  <si>
    <t>Tvardík Michal</t>
  </si>
  <si>
    <t>Smolaga David</t>
  </si>
  <si>
    <t>Dudík Marek</t>
  </si>
  <si>
    <t>Blažek Bohumír</t>
  </si>
  <si>
    <t>Levchenko Arkadii</t>
  </si>
  <si>
    <t>Trhoň Vendelín</t>
  </si>
  <si>
    <t>Saravanan Suryo</t>
  </si>
  <si>
    <t>Jáchym Vítězslav</t>
  </si>
  <si>
    <t>Doleček Simon</t>
  </si>
  <si>
    <t>Zeman Vojtěch</t>
  </si>
  <si>
    <t>Roneš Vojtěch</t>
  </si>
  <si>
    <t>El Mouhib Jonáš</t>
  </si>
  <si>
    <t>Sýkora Libor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</si>
</sst>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\-0;;@"/>
  </numFmts>
  <fonts count="9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name val="Arial CE"/>
      <charset val="238"/>
    </font>
    <font>
      <sz val="12"/>
      <name val="Arial CE"/>
      <charset val="238"/>
    </font>
    <font>
      <sz val="12"/>
      <name val="Arial CE"/>
      <charset val="238"/>
    </font>
    <font>
      <sz val="10"/>
      <name val="Arial CE"/>
      <charset val="134"/>
    </font>
    <font>
      <sz val="11"/>
      <name val="Arial CE"/>
      <family val="2"/>
      <charset val="238"/>
    </font>
    <font>
      <sz val="11"/>
      <name val="Arial CE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0" fontId="6" fillId="0" borderId="0"/>
    <xf numFmtId="0" fontId="2" fillId="0" borderId="0"/>
    <xf numFmtId="0" fontId="1" fillId="0" borderId="0"/>
  </cellStyleXfs>
  <cellXfs count="35">
    <xf numFmtId="0" fontId="0" fillId="0" borderId="0" xfId="0"/>
    <xf numFmtId="0" fontId="3" fillId="0" borderId="0" xfId="1" applyFont="1"/>
    <xf numFmtId="0" fontId="3" fillId="0" borderId="0" xfId="1" applyFont="1" applyAlignment="1">
      <alignment horizontal="center"/>
    </xf>
    <xf numFmtId="14" fontId="3" fillId="0" borderId="0" xfId="1" applyNumberFormat="1" applyFont="1"/>
    <xf numFmtId="4" fontId="3" fillId="0" borderId="0" xfId="1" applyNumberFormat="1" applyFont="1" applyAlignment="1">
      <alignment horizontal="center"/>
    </xf>
    <xf numFmtId="0" fontId="4" fillId="0" borderId="1" xfId="1" applyFont="1" applyBorder="1" applyAlignment="1">
      <alignment horizontal="center"/>
    </xf>
    <xf numFmtId="0" fontId="5" fillId="0" borderId="0" xfId="1" applyFont="1" applyAlignment="1">
      <alignment horizontal="center"/>
    </xf>
    <xf numFmtId="0" fontId="5" fillId="0" borderId="0" xfId="1" applyFont="1"/>
    <xf numFmtId="4" fontId="5" fillId="0" borderId="0" xfId="1" applyNumberFormat="1" applyFont="1" applyAlignment="1">
      <alignment horizontal="center"/>
    </xf>
    <xf numFmtId="4" fontId="5" fillId="0" borderId="1" xfId="1" applyNumberFormat="1" applyFont="1" applyBorder="1" applyAlignment="1">
      <alignment horizontal="center"/>
    </xf>
    <xf numFmtId="2" fontId="5" fillId="0" borderId="0" xfId="1" applyNumberFormat="1" applyFont="1" applyAlignment="1">
      <alignment horizontal="center"/>
    </xf>
    <xf numFmtId="2" fontId="3" fillId="0" borderId="0" xfId="1" applyNumberFormat="1" applyFont="1" applyAlignment="1">
      <alignment horizontal="center"/>
    </xf>
    <xf numFmtId="2" fontId="5" fillId="0" borderId="1" xfId="1" applyNumberFormat="1" applyFont="1" applyBorder="1" applyAlignment="1">
      <alignment horizontal="center"/>
    </xf>
    <xf numFmtId="14" fontId="3" fillId="0" borderId="0" xfId="1" applyNumberFormat="1" applyFont="1" applyAlignment="1">
      <alignment horizontal="right"/>
    </xf>
    <xf numFmtId="0" fontId="3" fillId="0" borderId="0" xfId="1" applyFont="1" applyAlignment="1">
      <alignment horizontal="left"/>
    </xf>
    <xf numFmtId="0" fontId="5" fillId="0" borderId="0" xfId="1" applyFont="1" applyAlignment="1">
      <alignment horizontal="center" vertical="center"/>
    </xf>
    <xf numFmtId="4" fontId="5" fillId="0" borderId="0" xfId="1" applyNumberFormat="1" applyFont="1" applyAlignment="1">
      <alignment horizontal="center" vertical="center"/>
    </xf>
    <xf numFmtId="0" fontId="3" fillId="0" borderId="0" xfId="1" applyFont="1" applyAlignment="1">
      <alignment horizontal="left" vertical="center"/>
    </xf>
    <xf numFmtId="4" fontId="3" fillId="0" borderId="0" xfId="1" applyNumberFormat="1" applyFont="1" applyAlignment="1">
      <alignment horizontal="left" vertical="center"/>
    </xf>
    <xf numFmtId="4" fontId="5" fillId="0" borderId="1" xfId="1" applyNumberFormat="1" applyFont="1" applyBorder="1" applyAlignment="1">
      <alignment horizontal="center" vertical="center"/>
    </xf>
    <xf numFmtId="4" fontId="3" fillId="0" borderId="0" xfId="1" applyNumberFormat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center"/>
    </xf>
    <xf numFmtId="4" fontId="3" fillId="0" borderId="2" xfId="1" applyNumberFormat="1" applyFont="1" applyBorder="1" applyAlignment="1">
      <alignment horizontal="center" vertical="center"/>
    </xf>
    <xf numFmtId="4" fontId="3" fillId="0" borderId="2" xfId="1" applyNumberFormat="1" applyFont="1" applyBorder="1" applyAlignment="1">
      <alignment horizontal="center"/>
    </xf>
    <xf numFmtId="164" fontId="7" fillId="0" borderId="1" xfId="0" applyNumberFormat="1" applyFont="1" applyBorder="1" applyAlignment="1" applyProtection="1">
      <alignment horizontal="left" vertical="center" indent="1"/>
      <protection hidden="1"/>
    </xf>
    <xf numFmtId="164" fontId="7" fillId="0" borderId="1" xfId="3" applyNumberFormat="1" applyFont="1" applyBorder="1" applyAlignment="1" applyProtection="1">
      <alignment horizontal="left" vertical="center" indent="1"/>
      <protection hidden="1"/>
    </xf>
    <xf numFmtId="2" fontId="3" fillId="0" borderId="2" xfId="1" applyNumberFormat="1" applyFont="1" applyBorder="1" applyAlignment="1">
      <alignment horizontal="center"/>
    </xf>
    <xf numFmtId="164" fontId="7" fillId="0" borderId="1" xfId="2" applyNumberFormat="1" applyFont="1" applyBorder="1" applyAlignment="1" applyProtection="1">
      <alignment horizontal="left" vertical="center" indent="1"/>
      <protection hidden="1"/>
    </xf>
    <xf numFmtId="0" fontId="4" fillId="0" borderId="1" xfId="1" applyFont="1" applyBorder="1" applyAlignment="1">
      <alignment horizontal="center" vertical="center"/>
    </xf>
    <xf numFmtId="164" fontId="8" fillId="0" borderId="1" xfId="0" applyNumberFormat="1" applyFont="1" applyBorder="1" applyAlignment="1" applyProtection="1">
      <alignment horizontal="left" vertical="center" indent="1"/>
      <protection hidden="1"/>
    </xf>
    <xf numFmtId="164" fontId="8" fillId="0" borderId="1" xfId="3" applyNumberFormat="1" applyFont="1" applyBorder="1" applyAlignment="1" applyProtection="1">
      <alignment horizontal="left" vertical="center" indent="1"/>
      <protection hidden="1"/>
    </xf>
    <xf numFmtId="164" fontId="8" fillId="0" borderId="1" xfId="2" applyNumberFormat="1" applyFont="1" applyBorder="1" applyAlignment="1" applyProtection="1">
      <alignment horizontal="left" vertical="center" indent="1"/>
      <protection hidden="1"/>
    </xf>
    <xf numFmtId="49" fontId="3" fillId="0" borderId="0" xfId="1" applyNumberFormat="1" applyFont="1" applyAlignment="1">
      <alignment horizontal="right"/>
    </xf>
  </cellXfs>
  <cellStyles count="4">
    <cellStyle name="Normální" xfId="0" builtinId="0"/>
    <cellStyle name="Normální 2" xfId="2" xr:uid="{00000000-0005-0000-0000-000001000000}"/>
    <cellStyle name="Normální 3" xfId="3" xr:uid="{00000000-0005-0000-0000-000002000000}"/>
    <cellStyle name="normální_tab_SG_DETI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7"/>
  <sheetViews>
    <sheetView tabSelected="1" workbookViewId="0">
      <selection activeCell="A16" sqref="A16"/>
    </sheetView>
  </sheetViews>
  <sheetFormatPr defaultColWidth="9.109375" defaultRowHeight="15"/>
  <cols>
    <col min="1" max="1" width="7.6640625" style="15" customWidth="1"/>
    <col min="2" max="2" width="22.21875" style="7" bestFit="1" customWidth="1"/>
    <col min="3" max="3" width="13.33203125" style="7" bestFit="1" customWidth="1"/>
    <col min="4" max="4" width="10.5546875" style="16" customWidth="1"/>
    <col min="5" max="5" width="10.33203125" style="16" customWidth="1"/>
    <col min="6" max="6" width="10.88671875" style="16" customWidth="1"/>
    <col min="7" max="7" width="10.33203125" style="16" customWidth="1"/>
    <col min="8" max="8" width="9" style="16" customWidth="1"/>
    <col min="9" max="9" width="16.44140625" style="7" hidden="1" customWidth="1"/>
    <col min="10" max="10" width="1.33203125" style="7" hidden="1" customWidth="1"/>
    <col min="11" max="16384" width="9.109375" style="7"/>
  </cols>
  <sheetData>
    <row r="1" spans="1:10" s="1" customFormat="1" ht="15.6">
      <c r="A1" s="21"/>
      <c r="B1" s="1" t="s">
        <v>0</v>
      </c>
      <c r="C1" s="3" t="s">
        <v>1</v>
      </c>
      <c r="D1" s="20"/>
      <c r="E1" s="20"/>
      <c r="F1" s="20"/>
      <c r="G1" s="20"/>
      <c r="H1" s="20"/>
    </row>
    <row r="2" spans="1:10" ht="15.6">
      <c r="A2" s="21"/>
      <c r="B2" s="1" t="s">
        <v>2</v>
      </c>
    </row>
    <row r="3" spans="1:10" s="1" customFormat="1" ht="15.6">
      <c r="A3" s="17" t="s">
        <v>3</v>
      </c>
      <c r="D3" s="20"/>
      <c r="E3" s="20"/>
      <c r="F3" s="20"/>
      <c r="G3" s="20"/>
      <c r="H3" s="20"/>
    </row>
    <row r="4" spans="1:10" s="1" customFormat="1" ht="15.6">
      <c r="A4" s="22" t="s">
        <v>4</v>
      </c>
      <c r="B4" s="23" t="s">
        <v>5</v>
      </c>
      <c r="C4" s="23" t="s">
        <v>6</v>
      </c>
      <c r="D4" s="24" t="s">
        <v>7</v>
      </c>
      <c r="E4" s="24" t="s">
        <v>8</v>
      </c>
      <c r="F4" s="24" t="s">
        <v>9</v>
      </c>
      <c r="G4" s="24" t="s">
        <v>10</v>
      </c>
      <c r="H4" s="24" t="s">
        <v>11</v>
      </c>
      <c r="I4" s="23" t="s">
        <v>12</v>
      </c>
      <c r="J4" s="23" t="s">
        <v>13</v>
      </c>
    </row>
    <row r="5" spans="1:10">
      <c r="A5" s="30">
        <f>RANK(H5,$H$5:$H$17,0)</f>
        <v>1</v>
      </c>
      <c r="B5" s="32" t="s">
        <v>48</v>
      </c>
      <c r="C5" s="27" t="s">
        <v>52</v>
      </c>
      <c r="D5" s="19">
        <v>8.0500000000000007</v>
      </c>
      <c r="E5" s="19">
        <v>9.5</v>
      </c>
      <c r="F5" s="19">
        <v>8.3000000000000007</v>
      </c>
      <c r="G5" s="19">
        <v>7.95</v>
      </c>
      <c r="H5" s="19">
        <f>SUM(D5:G5)</f>
        <v>33.800000000000004</v>
      </c>
    </row>
    <row r="6" spans="1:10">
      <c r="A6" s="30">
        <f>RANK(H6,$H$5:$H$17,0)</f>
        <v>2</v>
      </c>
      <c r="B6" s="32" t="s">
        <v>49</v>
      </c>
      <c r="C6" s="27" t="s">
        <v>53</v>
      </c>
      <c r="D6" s="19">
        <v>8.15</v>
      </c>
      <c r="E6" s="19">
        <v>9</v>
      </c>
      <c r="F6" s="19">
        <v>8</v>
      </c>
      <c r="G6" s="19">
        <v>7.95</v>
      </c>
      <c r="H6" s="19">
        <f>SUM(D6:G6)</f>
        <v>33.1</v>
      </c>
    </row>
    <row r="7" spans="1:10">
      <c r="A7" s="30">
        <f>RANK(H7,$H$5:$H$17,0)</f>
        <v>3</v>
      </c>
      <c r="B7" s="33" t="s">
        <v>28</v>
      </c>
      <c r="C7" s="26" t="s">
        <v>31</v>
      </c>
      <c r="D7" s="19">
        <v>7.8</v>
      </c>
      <c r="E7" s="19">
        <v>8.3000000000000007</v>
      </c>
      <c r="F7" s="19">
        <v>7.95</v>
      </c>
      <c r="G7" s="19">
        <v>8.3000000000000007</v>
      </c>
      <c r="H7" s="19">
        <f>SUM(D7:G7)</f>
        <v>32.35</v>
      </c>
    </row>
    <row r="8" spans="1:10">
      <c r="A8" s="30">
        <f>RANK(H8,$H$5:$H$17,0)</f>
        <v>4</v>
      </c>
      <c r="B8" s="33" t="s">
        <v>21</v>
      </c>
      <c r="C8" s="29" t="s">
        <v>26</v>
      </c>
      <c r="D8" s="19">
        <v>7.2</v>
      </c>
      <c r="E8" s="19">
        <v>8.6</v>
      </c>
      <c r="F8" s="19">
        <v>8.4499999999999993</v>
      </c>
      <c r="G8" s="19">
        <v>7.45</v>
      </c>
      <c r="H8" s="19">
        <f>SUM(D8:G8)</f>
        <v>31.7</v>
      </c>
    </row>
    <row r="9" spans="1:10">
      <c r="A9" s="30">
        <f>RANK(H9,$H$5:$H$17,0)</f>
        <v>5</v>
      </c>
      <c r="B9" s="33" t="s">
        <v>18</v>
      </c>
      <c r="C9" s="29" t="s">
        <v>24</v>
      </c>
      <c r="D9" s="19">
        <v>7.1</v>
      </c>
      <c r="E9" s="19">
        <v>8</v>
      </c>
      <c r="F9" s="19">
        <v>8.0500000000000007</v>
      </c>
      <c r="G9" s="19">
        <v>7.5</v>
      </c>
      <c r="H9" s="19">
        <f>SUM(D9:G9)</f>
        <v>30.65</v>
      </c>
    </row>
    <row r="10" spans="1:10">
      <c r="A10" s="30">
        <f>RANK(H10,$H$5:$H$17,0)</f>
        <v>6</v>
      </c>
      <c r="B10" s="33" t="s">
        <v>17</v>
      </c>
      <c r="C10" s="29" t="s">
        <v>23</v>
      </c>
      <c r="D10" s="19">
        <v>7</v>
      </c>
      <c r="E10" s="19">
        <v>8.5</v>
      </c>
      <c r="F10" s="19">
        <v>7.3</v>
      </c>
      <c r="G10" s="19">
        <v>7.15</v>
      </c>
      <c r="H10" s="19">
        <f>SUM(D10:G10)</f>
        <v>29.950000000000003</v>
      </c>
    </row>
    <row r="11" spans="1:10">
      <c r="A11" s="30">
        <f>RANK(H11,$H$5:$H$17,0)</f>
        <v>7</v>
      </c>
      <c r="B11" s="33" t="s">
        <v>29</v>
      </c>
      <c r="C11" s="26" t="s">
        <v>31</v>
      </c>
      <c r="D11" s="19">
        <v>6.65</v>
      </c>
      <c r="E11" s="19">
        <v>8.3000000000000007</v>
      </c>
      <c r="F11" s="19">
        <v>6.65</v>
      </c>
      <c r="G11" s="19">
        <v>8.15</v>
      </c>
      <c r="H11" s="19">
        <f>SUM(D11:G11)</f>
        <v>29.75</v>
      </c>
    </row>
    <row r="12" spans="1:10">
      <c r="A12" s="30">
        <f>RANK(H12,$H$5:$H$17,0)</f>
        <v>8</v>
      </c>
      <c r="B12" s="33" t="s">
        <v>19</v>
      </c>
      <c r="C12" s="29" t="s">
        <v>24</v>
      </c>
      <c r="D12" s="19">
        <v>6.05</v>
      </c>
      <c r="E12" s="19">
        <v>8.25</v>
      </c>
      <c r="F12" s="19">
        <v>7.6</v>
      </c>
      <c r="G12" s="19">
        <v>7.45</v>
      </c>
      <c r="H12" s="19">
        <f>SUM(D12:G12)</f>
        <v>29.349999999999998</v>
      </c>
    </row>
    <row r="13" spans="1:10">
      <c r="A13" s="30">
        <f>RANK(H13,$H$5:$H$17,0)</f>
        <v>9</v>
      </c>
      <c r="B13" s="33" t="s">
        <v>30</v>
      </c>
      <c r="C13" s="26" t="s">
        <v>32</v>
      </c>
      <c r="D13" s="19">
        <v>6.85</v>
      </c>
      <c r="E13" s="19">
        <v>7.35</v>
      </c>
      <c r="F13" s="19">
        <v>6.9</v>
      </c>
      <c r="G13" s="19">
        <v>7.4</v>
      </c>
      <c r="H13" s="19">
        <f>SUM(D13:G13)</f>
        <v>28.5</v>
      </c>
    </row>
    <row r="14" spans="1:10">
      <c r="A14" s="30">
        <f>RANK(H14,$H$5:$H$17,0)</f>
        <v>10</v>
      </c>
      <c r="B14" s="33" t="s">
        <v>20</v>
      </c>
      <c r="C14" s="29" t="s">
        <v>25</v>
      </c>
      <c r="D14" s="19">
        <v>5.45</v>
      </c>
      <c r="E14" s="19">
        <v>7.4</v>
      </c>
      <c r="F14" s="19">
        <v>7.05</v>
      </c>
      <c r="G14" s="19">
        <v>7.65</v>
      </c>
      <c r="H14" s="19">
        <f>SUM(D14:G14)</f>
        <v>27.550000000000004</v>
      </c>
    </row>
    <row r="15" spans="1:10">
      <c r="A15" s="30">
        <f>RANK(H15,$H$5:$H$17,0)</f>
        <v>11</v>
      </c>
      <c r="B15" s="33" t="s">
        <v>22</v>
      </c>
      <c r="C15" s="29" t="s">
        <v>24</v>
      </c>
      <c r="D15" s="19">
        <v>5.75</v>
      </c>
      <c r="E15" s="19">
        <v>7.55</v>
      </c>
      <c r="F15" s="19">
        <v>7.2</v>
      </c>
      <c r="G15" s="19">
        <v>7.05</v>
      </c>
      <c r="H15" s="19">
        <f>SUM(D15:G15)</f>
        <v>27.55</v>
      </c>
    </row>
    <row r="16" spans="1:10">
      <c r="A16" s="30">
        <f>RANK(H16,$H$5:$H$17,0)</f>
        <v>12</v>
      </c>
      <c r="B16" s="32" t="s">
        <v>50</v>
      </c>
      <c r="C16" s="27" t="s">
        <v>54</v>
      </c>
      <c r="D16" s="19">
        <v>6.2</v>
      </c>
      <c r="E16" s="19">
        <v>6.6</v>
      </c>
      <c r="F16" s="19">
        <v>6.95</v>
      </c>
      <c r="G16" s="19">
        <v>7</v>
      </c>
      <c r="H16" s="19">
        <f>SUM(D16:G16)</f>
        <v>26.75</v>
      </c>
    </row>
    <row r="17" spans="1:8">
      <c r="A17" s="30">
        <f>RANK(H17,$H$5:$H$17,0)</f>
        <v>13</v>
      </c>
      <c r="B17" s="32" t="s">
        <v>51</v>
      </c>
      <c r="C17" s="27" t="s">
        <v>55</v>
      </c>
      <c r="D17" s="19">
        <v>6.65</v>
      </c>
      <c r="E17" s="19">
        <v>6.1</v>
      </c>
      <c r="F17" s="19">
        <v>6.4</v>
      </c>
      <c r="G17" s="19">
        <v>7.25</v>
      </c>
      <c r="H17" s="19">
        <f>SUM(D17:G17)</f>
        <v>26.4</v>
      </c>
    </row>
  </sheetData>
  <sortState xmlns:xlrd2="http://schemas.microsoft.com/office/spreadsheetml/2017/richdata2" ref="A5:H17">
    <sortCondition descending="1" ref="H5:H17"/>
  </sortState>
  <pageMargins left="0.7" right="0.7" top="0.75" bottom="0.75" header="0.3" footer="0.3"/>
  <pageSetup paperSize="9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16"/>
  <sheetViews>
    <sheetView workbookViewId="0">
      <pane ySplit="4" topLeftCell="A5" activePane="bottomLeft" state="frozen"/>
      <selection pane="bottomLeft" activeCell="H16" sqref="A1:H16"/>
    </sheetView>
  </sheetViews>
  <sheetFormatPr defaultColWidth="9.109375" defaultRowHeight="15"/>
  <cols>
    <col min="1" max="1" width="7.88671875" style="15" customWidth="1"/>
    <col min="2" max="2" width="25.44140625" style="7" customWidth="1"/>
    <col min="3" max="3" width="13.33203125" style="7" bestFit="1" customWidth="1"/>
    <col min="4" max="4" width="10.44140625" style="16" customWidth="1"/>
    <col min="5" max="5" width="9.33203125" style="16" customWidth="1"/>
    <col min="6" max="6" width="8.44140625" style="16" customWidth="1"/>
    <col min="7" max="7" width="9.109375" style="16"/>
    <col min="8" max="8" width="9" style="16" customWidth="1"/>
    <col min="9" max="16384" width="9.109375" style="7"/>
  </cols>
  <sheetData>
    <row r="1" spans="1:8" s="14" customFormat="1" ht="15.6">
      <c r="A1" s="17"/>
      <c r="B1" s="14" t="str">
        <f>mlzciI!B1</f>
        <v>PRAHA OPEN 2025</v>
      </c>
      <c r="C1" s="34" t="s">
        <v>1</v>
      </c>
      <c r="D1" s="18"/>
      <c r="E1" s="18"/>
      <c r="F1" s="18"/>
      <c r="G1" s="18"/>
      <c r="H1" s="18"/>
    </row>
    <row r="2" spans="1:8" s="14" customFormat="1" ht="15.6">
      <c r="A2" s="17"/>
      <c r="B2" s="14" t="str">
        <f>mlzciI!B2</f>
        <v>Závod v gymnastice</v>
      </c>
      <c r="D2" s="18"/>
      <c r="E2" s="18"/>
      <c r="F2" s="18"/>
      <c r="G2" s="18"/>
      <c r="H2" s="18"/>
    </row>
    <row r="3" spans="1:8" s="14" customFormat="1" ht="15.6">
      <c r="A3" s="17"/>
      <c r="B3" s="14" t="s">
        <v>14</v>
      </c>
      <c r="D3" s="18"/>
      <c r="E3" s="18"/>
      <c r="F3" s="18"/>
      <c r="G3" s="18"/>
      <c r="H3" s="18"/>
    </row>
    <row r="4" spans="1:8" s="1" customFormat="1" ht="15.6">
      <c r="A4" s="22" t="s">
        <v>4</v>
      </c>
      <c r="B4" s="23" t="s">
        <v>5</v>
      </c>
      <c r="C4" s="23" t="s">
        <v>6</v>
      </c>
      <c r="D4" s="24" t="s">
        <v>7</v>
      </c>
      <c r="E4" s="24" t="s">
        <v>8</v>
      </c>
      <c r="F4" s="24" t="s">
        <v>9</v>
      </c>
      <c r="G4" s="24" t="s">
        <v>10</v>
      </c>
      <c r="H4" s="24" t="s">
        <v>11</v>
      </c>
    </row>
    <row r="5" spans="1:8">
      <c r="A5" s="30">
        <f>RANK(H5,$H$5:$H$16,0)</f>
        <v>1</v>
      </c>
      <c r="B5" s="31" t="s">
        <v>33</v>
      </c>
      <c r="C5" s="26" t="s">
        <v>27</v>
      </c>
      <c r="D5" s="19">
        <v>9.1</v>
      </c>
      <c r="E5" s="19">
        <v>9.5</v>
      </c>
      <c r="F5" s="19">
        <v>8.4</v>
      </c>
      <c r="G5" s="19">
        <v>8.9499999999999993</v>
      </c>
      <c r="H5" s="19">
        <f>SUM(D5:G5)</f>
        <v>35.950000000000003</v>
      </c>
    </row>
    <row r="6" spans="1:8">
      <c r="A6" s="30">
        <f>RANK(H6,$H$5:$H$16,0)</f>
        <v>2</v>
      </c>
      <c r="B6" s="31" t="s">
        <v>34</v>
      </c>
      <c r="C6" s="26" t="s">
        <v>27</v>
      </c>
      <c r="D6" s="19">
        <v>8.85</v>
      </c>
      <c r="E6" s="19">
        <v>9.35</v>
      </c>
      <c r="F6" s="19">
        <v>8.6</v>
      </c>
      <c r="G6" s="19">
        <v>7.9</v>
      </c>
      <c r="H6" s="19">
        <f>SUM(D6:G6)</f>
        <v>34.699999999999996</v>
      </c>
    </row>
    <row r="7" spans="1:8">
      <c r="A7" s="30">
        <f>RANK(H7,$H$5:$H$16,0)</f>
        <v>3</v>
      </c>
      <c r="B7" s="31" t="s">
        <v>36</v>
      </c>
      <c r="C7" s="26" t="s">
        <v>23</v>
      </c>
      <c r="D7" s="19">
        <v>8.6999999999999993</v>
      </c>
      <c r="E7" s="19">
        <v>9.4</v>
      </c>
      <c r="F7" s="19">
        <v>8</v>
      </c>
      <c r="G7" s="19">
        <v>7.5</v>
      </c>
      <c r="H7" s="19">
        <f>SUM(D7:G7)</f>
        <v>33.6</v>
      </c>
    </row>
    <row r="8" spans="1:8">
      <c r="A8" s="30">
        <f>RANK(H8,$H$5:$H$16,0)</f>
        <v>4</v>
      </c>
      <c r="B8" s="31" t="s">
        <v>46</v>
      </c>
      <c r="C8" s="26" t="s">
        <v>31</v>
      </c>
      <c r="D8" s="19">
        <v>7.75</v>
      </c>
      <c r="E8" s="19">
        <v>8.4499999999999993</v>
      </c>
      <c r="F8" s="19">
        <v>8.5</v>
      </c>
      <c r="G8" s="19">
        <v>8.4499999999999993</v>
      </c>
      <c r="H8" s="19">
        <f>SUM(D8:G8)</f>
        <v>33.15</v>
      </c>
    </row>
    <row r="9" spans="1:8">
      <c r="A9" s="30">
        <f>RANK(H9,$H$5:$H$16,0)</f>
        <v>4</v>
      </c>
      <c r="B9" s="32" t="s">
        <v>56</v>
      </c>
      <c r="C9" s="27" t="s">
        <v>53</v>
      </c>
      <c r="D9" s="19">
        <v>7.85</v>
      </c>
      <c r="E9" s="19">
        <v>9.35</v>
      </c>
      <c r="F9" s="19">
        <v>8</v>
      </c>
      <c r="G9" s="19">
        <v>7.95</v>
      </c>
      <c r="H9" s="19">
        <f>SUM(D9:G9)</f>
        <v>33.15</v>
      </c>
    </row>
    <row r="10" spans="1:8">
      <c r="A10" s="30">
        <f>RANK(H10,$H$5:$H$16,0)</f>
        <v>6</v>
      </c>
      <c r="B10" s="31" t="s">
        <v>47</v>
      </c>
      <c r="C10" s="26" t="s">
        <v>32</v>
      </c>
      <c r="D10" s="19">
        <v>7.4</v>
      </c>
      <c r="E10" s="19">
        <v>8.4</v>
      </c>
      <c r="F10" s="19">
        <v>9</v>
      </c>
      <c r="G10" s="19">
        <v>8.25</v>
      </c>
      <c r="H10" s="19">
        <f>SUM(D10:G10)</f>
        <v>33.049999999999997</v>
      </c>
    </row>
    <row r="11" spans="1:8">
      <c r="A11" s="30">
        <f>RANK(H11,$H$5:$H$16,0)</f>
        <v>7</v>
      </c>
      <c r="B11" s="31" t="s">
        <v>35</v>
      </c>
      <c r="C11" s="26" t="s">
        <v>24</v>
      </c>
      <c r="D11" s="19">
        <v>7.3</v>
      </c>
      <c r="E11" s="19">
        <v>9.15</v>
      </c>
      <c r="F11" s="19">
        <v>8.4499999999999993</v>
      </c>
      <c r="G11" s="19">
        <v>7.8</v>
      </c>
      <c r="H11" s="19">
        <f>SUM(D11:G11)</f>
        <v>32.699999999999996</v>
      </c>
    </row>
    <row r="12" spans="1:8">
      <c r="A12" s="30">
        <f>RANK(H12,$H$5:$H$16,0)</f>
        <v>8</v>
      </c>
      <c r="B12" s="32" t="s">
        <v>70</v>
      </c>
      <c r="C12" s="27" t="s">
        <v>52</v>
      </c>
      <c r="D12" s="19">
        <v>8</v>
      </c>
      <c r="E12" s="19">
        <v>8.3000000000000007</v>
      </c>
      <c r="F12" s="19">
        <v>8</v>
      </c>
      <c r="G12" s="19">
        <v>8.1</v>
      </c>
      <c r="H12" s="19">
        <f>SUM(D12:G12)</f>
        <v>32.4</v>
      </c>
    </row>
    <row r="13" spans="1:8">
      <c r="A13" s="30">
        <f>RANK(H13,$H$5:$H$16,0)</f>
        <v>9</v>
      </c>
      <c r="B13" s="31" t="s">
        <v>37</v>
      </c>
      <c r="C13" s="26" t="s">
        <v>24</v>
      </c>
      <c r="D13" s="19">
        <v>6.9</v>
      </c>
      <c r="E13" s="19">
        <v>9.15</v>
      </c>
      <c r="F13" s="19">
        <v>7.95</v>
      </c>
      <c r="G13" s="19">
        <v>8</v>
      </c>
      <c r="H13" s="19">
        <f>SUM(D13:G13)</f>
        <v>32</v>
      </c>
    </row>
    <row r="14" spans="1:8">
      <c r="A14" s="30">
        <f>RANK(H14,$H$5:$H$16,0)</f>
        <v>10</v>
      </c>
      <c r="B14" s="31" t="s">
        <v>38</v>
      </c>
      <c r="C14" s="26" t="s">
        <v>26</v>
      </c>
      <c r="D14" s="19">
        <v>6.85</v>
      </c>
      <c r="E14" s="19">
        <v>8.4499999999999993</v>
      </c>
      <c r="F14" s="19">
        <v>7.85</v>
      </c>
      <c r="G14" s="19">
        <v>8.1999999999999993</v>
      </c>
      <c r="H14" s="19">
        <f>SUM(D14:G14)</f>
        <v>31.349999999999998</v>
      </c>
    </row>
    <row r="15" spans="1:8">
      <c r="A15" s="30">
        <f>RANK(H15,$H$5:$H$16,0)</f>
        <v>11</v>
      </c>
      <c r="B15" s="32" t="s">
        <v>57</v>
      </c>
      <c r="C15" s="27" t="s">
        <v>54</v>
      </c>
      <c r="D15" s="19">
        <v>6.9</v>
      </c>
      <c r="E15" s="19">
        <v>8.65</v>
      </c>
      <c r="F15" s="19">
        <v>7.4</v>
      </c>
      <c r="G15" s="19">
        <v>7.7</v>
      </c>
      <c r="H15" s="19">
        <f>SUM(D15:G15)</f>
        <v>30.650000000000002</v>
      </c>
    </row>
    <row r="16" spans="1:8">
      <c r="A16" s="30">
        <f>RANK(H16,$H$5:$H$16,0)</f>
        <v>12</v>
      </c>
      <c r="B16" s="32" t="s">
        <v>58</v>
      </c>
      <c r="C16" s="27" t="s">
        <v>52</v>
      </c>
      <c r="D16" s="19">
        <v>6.55</v>
      </c>
      <c r="E16" s="19">
        <v>7.45</v>
      </c>
      <c r="F16" s="19">
        <v>6.9</v>
      </c>
      <c r="G16" s="19">
        <v>7.65</v>
      </c>
      <c r="H16" s="19">
        <f>SUM(D16:G16)</f>
        <v>28.549999999999997</v>
      </c>
    </row>
  </sheetData>
  <sortState xmlns:xlrd2="http://schemas.microsoft.com/office/spreadsheetml/2017/richdata2" ref="A5:H16">
    <sortCondition descending="1" ref="H5:H16"/>
  </sortState>
  <pageMargins left="0.7" right="0.7" top="0.75" bottom="0.75" header="0.3" footer="0.3"/>
  <pageSetup paperSize="9" fitToHeight="0" orientation="landscape" r:id="rId1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H14"/>
  <sheetViews>
    <sheetView workbookViewId="0"/>
  </sheetViews>
  <sheetFormatPr defaultColWidth="16.88671875" defaultRowHeight="15"/>
  <cols>
    <col min="1" max="1" width="16.88671875" style="6"/>
    <col min="2" max="2" width="22.77734375" style="7" customWidth="1"/>
    <col min="3" max="3" width="11.109375" style="7" bestFit="1" customWidth="1"/>
    <col min="4" max="4" width="12" style="10" customWidth="1"/>
    <col min="5" max="5" width="11.109375" style="10" customWidth="1"/>
    <col min="6" max="6" width="11.5546875" style="10" customWidth="1"/>
    <col min="7" max="7" width="14.33203125" style="10" customWidth="1"/>
    <col min="8" max="8" width="16.88671875" style="10"/>
    <col min="9" max="16384" width="16.88671875" style="7"/>
  </cols>
  <sheetData>
    <row r="1" spans="1:8" s="1" customFormat="1" ht="15.6">
      <c r="A1" s="2"/>
      <c r="B1" s="1" t="str">
        <f>mlzciI!B1</f>
        <v>PRAHA OPEN 2025</v>
      </c>
      <c r="C1" s="13" t="s">
        <v>1</v>
      </c>
      <c r="D1" s="11"/>
      <c r="E1" s="11"/>
      <c r="F1" s="11"/>
      <c r="G1" s="11"/>
      <c r="H1" s="11"/>
    </row>
    <row r="2" spans="1:8" s="1" customFormat="1" ht="15.6">
      <c r="A2" s="2"/>
      <c r="B2" s="1" t="str">
        <f>mlzciI!B2</f>
        <v>Závod v gymnastice</v>
      </c>
      <c r="D2" s="11"/>
      <c r="E2" s="11"/>
      <c r="F2" s="11"/>
      <c r="G2" s="11"/>
      <c r="H2" s="11"/>
    </row>
    <row r="3" spans="1:8" s="1" customFormat="1" ht="15.6">
      <c r="A3" s="2"/>
      <c r="B3" s="1" t="s">
        <v>15</v>
      </c>
      <c r="D3" s="11"/>
      <c r="E3" s="11"/>
      <c r="F3" s="11"/>
      <c r="G3" s="11"/>
      <c r="H3" s="11"/>
    </row>
    <row r="4" spans="1:8" s="1" customFormat="1" ht="15.6">
      <c r="A4" s="23" t="s">
        <v>4</v>
      </c>
      <c r="B4" s="23" t="s">
        <v>5</v>
      </c>
      <c r="C4" s="23" t="s">
        <v>6</v>
      </c>
      <c r="D4" s="28" t="s">
        <v>7</v>
      </c>
      <c r="E4" s="28" t="s">
        <v>8</v>
      </c>
      <c r="F4" s="28" t="s">
        <v>9</v>
      </c>
      <c r="G4" s="28" t="s">
        <v>10</v>
      </c>
      <c r="H4" s="28" t="s">
        <v>11</v>
      </c>
    </row>
    <row r="5" spans="1:8">
      <c r="A5" s="5">
        <f>RANK(H5,$H$5:$H$14,0)</f>
        <v>1</v>
      </c>
      <c r="B5" s="32" t="s">
        <v>60</v>
      </c>
      <c r="C5" s="27" t="s">
        <v>55</v>
      </c>
      <c r="D5" s="12">
        <v>9.4</v>
      </c>
      <c r="E5" s="12">
        <v>9.6</v>
      </c>
      <c r="F5" s="12">
        <v>7.6</v>
      </c>
      <c r="G5" s="12">
        <v>9.5500000000000007</v>
      </c>
      <c r="H5" s="12">
        <f>SUM(D5:G5)</f>
        <v>36.150000000000006</v>
      </c>
    </row>
    <row r="6" spans="1:8">
      <c r="A6" s="5">
        <f>RANK(H6,$H$5:$H$14,0)</f>
        <v>2</v>
      </c>
      <c r="B6" s="32" t="s">
        <v>59</v>
      </c>
      <c r="C6" s="27" t="s">
        <v>55</v>
      </c>
      <c r="D6" s="12">
        <v>8.9</v>
      </c>
      <c r="E6" s="12">
        <v>9.4499999999999993</v>
      </c>
      <c r="F6" s="12">
        <v>7.9</v>
      </c>
      <c r="G6" s="12">
        <v>8.65</v>
      </c>
      <c r="H6" s="12">
        <f>SUM(D6:G6)</f>
        <v>34.9</v>
      </c>
    </row>
    <row r="7" spans="1:8">
      <c r="A7" s="5">
        <f>RANK(H7,$H$5:$H$14,0)</f>
        <v>3</v>
      </c>
      <c r="B7" s="32" t="s">
        <v>61</v>
      </c>
      <c r="C7" s="27" t="s">
        <v>55</v>
      </c>
      <c r="D7" s="12">
        <v>8.0500000000000007</v>
      </c>
      <c r="E7" s="12">
        <v>9.0500000000000007</v>
      </c>
      <c r="F7" s="12">
        <v>8.4</v>
      </c>
      <c r="G7" s="12">
        <v>9.3000000000000007</v>
      </c>
      <c r="H7" s="12">
        <f>SUM(D7:G7)</f>
        <v>34.799999999999997</v>
      </c>
    </row>
    <row r="8" spans="1:8">
      <c r="A8" s="5">
        <f>RANK(H8,$H$5:$H$14,0)</f>
        <v>4</v>
      </c>
      <c r="B8" s="31" t="s">
        <v>39</v>
      </c>
      <c r="C8" s="26" t="s">
        <v>23</v>
      </c>
      <c r="D8" s="12">
        <v>8.85</v>
      </c>
      <c r="E8" s="12">
        <v>9.3000000000000007</v>
      </c>
      <c r="F8" s="12">
        <v>7.25</v>
      </c>
      <c r="G8" s="12">
        <v>6.35</v>
      </c>
      <c r="H8" s="12">
        <f>SUM(D8:G8)</f>
        <v>31.75</v>
      </c>
    </row>
    <row r="9" spans="1:8">
      <c r="A9" s="5">
        <f>RANK(H9,$H$5:$H$14,0)</f>
        <v>5</v>
      </c>
      <c r="B9" s="32" t="s">
        <v>62</v>
      </c>
      <c r="C9" s="27" t="s">
        <v>55</v>
      </c>
      <c r="D9" s="12">
        <v>6.65</v>
      </c>
      <c r="E9" s="12">
        <v>9.25</v>
      </c>
      <c r="F9" s="12">
        <v>7.5</v>
      </c>
      <c r="G9" s="12">
        <v>7.85</v>
      </c>
      <c r="H9" s="12">
        <f>SUM(D9:G9)</f>
        <v>31.25</v>
      </c>
    </row>
    <row r="10" spans="1:8">
      <c r="A10" s="5">
        <f>RANK(H10,$H$5:$H$14,0)</f>
        <v>6</v>
      </c>
      <c r="B10" s="32" t="s">
        <v>63</v>
      </c>
      <c r="C10" s="27" t="s">
        <v>54</v>
      </c>
      <c r="D10" s="12">
        <v>6.45</v>
      </c>
      <c r="E10" s="12">
        <v>9.3000000000000007</v>
      </c>
      <c r="F10" s="12">
        <v>6.6</v>
      </c>
      <c r="G10" s="12">
        <v>7.7</v>
      </c>
      <c r="H10" s="12">
        <f>SUM(D10:G10)</f>
        <v>30.05</v>
      </c>
    </row>
    <row r="11" spans="1:8">
      <c r="A11" s="5">
        <f>RANK(H11,$H$5:$H$14,0)</f>
        <v>7</v>
      </c>
      <c r="B11" s="31" t="s">
        <v>40</v>
      </c>
      <c r="C11" s="26" t="s">
        <v>24</v>
      </c>
      <c r="D11" s="12">
        <v>6.55</v>
      </c>
      <c r="E11" s="12">
        <v>7.4</v>
      </c>
      <c r="F11" s="12">
        <v>7</v>
      </c>
      <c r="G11" s="12">
        <v>6.6</v>
      </c>
      <c r="H11" s="12">
        <f>SUM(D11:G11)</f>
        <v>27.549999999999997</v>
      </c>
    </row>
    <row r="12" spans="1:8">
      <c r="A12" s="5">
        <f>RANK(H12,$H$5:$H$14,0)</f>
        <v>8</v>
      </c>
      <c r="B12" s="32" t="s">
        <v>64</v>
      </c>
      <c r="C12" s="27" t="s">
        <v>54</v>
      </c>
      <c r="D12" s="12">
        <v>4.25</v>
      </c>
      <c r="E12" s="12">
        <v>7.65</v>
      </c>
      <c r="F12" s="12">
        <v>4</v>
      </c>
      <c r="G12" s="12">
        <v>6.25</v>
      </c>
      <c r="H12" s="12">
        <f>SUM(D12:G12)</f>
        <v>22.15</v>
      </c>
    </row>
    <row r="13" spans="1:8">
      <c r="A13" s="5">
        <f>RANK(H13,$H$5:$H$14,0)</f>
        <v>9</v>
      </c>
      <c r="B13" s="32" t="s">
        <v>65</v>
      </c>
      <c r="C13" s="27" t="s">
        <v>52</v>
      </c>
      <c r="D13" s="12">
        <v>6.05</v>
      </c>
      <c r="E13" s="12">
        <v>8.6</v>
      </c>
      <c r="F13" s="12">
        <v>4.8</v>
      </c>
      <c r="G13" s="12">
        <v>0</v>
      </c>
      <c r="H13" s="12">
        <f>SUM(D13:G13)</f>
        <v>19.45</v>
      </c>
    </row>
    <row r="14" spans="1:8">
      <c r="A14" s="5">
        <f>RANK(H14,$H$5:$H$14,0)</f>
        <v>10</v>
      </c>
      <c r="B14" s="32" t="s">
        <v>66</v>
      </c>
      <c r="C14" s="27" t="s">
        <v>54</v>
      </c>
      <c r="D14" s="12">
        <v>5.5</v>
      </c>
      <c r="E14" s="12">
        <v>6.85</v>
      </c>
      <c r="F14" s="12">
        <v>6.35</v>
      </c>
      <c r="G14" s="12">
        <v>0</v>
      </c>
      <c r="H14" s="12">
        <f>SUM(D14:G14)</f>
        <v>18.7</v>
      </c>
    </row>
  </sheetData>
  <sortState xmlns:xlrd2="http://schemas.microsoft.com/office/spreadsheetml/2017/richdata2" ref="A5:H14">
    <sortCondition descending="1" ref="H5:H14"/>
  </sortState>
  <pageMargins left="0.7" right="0.7" top="0.75" bottom="0.75" header="0.3" footer="0.3"/>
  <pageSetup paperSize="9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H12"/>
  <sheetViews>
    <sheetView workbookViewId="0"/>
  </sheetViews>
  <sheetFormatPr defaultColWidth="9.109375" defaultRowHeight="15"/>
  <cols>
    <col min="1" max="1" width="7.88671875" style="6" customWidth="1"/>
    <col min="2" max="2" width="23.6640625" style="7" customWidth="1"/>
    <col min="3" max="3" width="24.33203125" style="7" customWidth="1"/>
    <col min="4" max="4" width="11.5546875" style="8" customWidth="1"/>
    <col min="5" max="5" width="8.33203125" style="8" customWidth="1"/>
    <col min="6" max="6" width="8" style="8" customWidth="1"/>
    <col min="7" max="7" width="11.6640625" style="8" customWidth="1"/>
    <col min="8" max="8" width="9" style="8" customWidth="1"/>
    <col min="9" max="16384" width="9.109375" style="7"/>
  </cols>
  <sheetData>
    <row r="1" spans="1:8" s="1" customFormat="1" ht="15.6">
      <c r="A1" s="2"/>
      <c r="B1" s="1" t="str">
        <f>mlzciI!B1</f>
        <v>PRAHA OPEN 2025</v>
      </c>
      <c r="C1" s="3" t="s">
        <v>1</v>
      </c>
      <c r="D1" s="4"/>
      <c r="E1" s="4"/>
      <c r="F1" s="4"/>
      <c r="G1" s="4"/>
      <c r="H1" s="4"/>
    </row>
    <row r="2" spans="1:8" s="1" customFormat="1" ht="15.6">
      <c r="A2" s="2"/>
      <c r="B2" s="1" t="str">
        <f>mlzciI!B2</f>
        <v>Závod v gymnastice</v>
      </c>
      <c r="D2" s="4"/>
      <c r="E2" s="4"/>
      <c r="F2" s="4"/>
      <c r="G2" s="4"/>
      <c r="H2" s="4"/>
    </row>
    <row r="3" spans="1:8" s="1" customFormat="1" ht="15.6">
      <c r="A3" s="2"/>
      <c r="B3" s="1" t="s">
        <v>16</v>
      </c>
      <c r="D3" s="4"/>
      <c r="E3" s="4"/>
      <c r="F3" s="4"/>
      <c r="G3" s="4"/>
      <c r="H3" s="4"/>
    </row>
    <row r="4" spans="1:8" s="1" customFormat="1" ht="15.6">
      <c r="A4" s="23" t="s">
        <v>4</v>
      </c>
      <c r="B4" s="23" t="s">
        <v>5</v>
      </c>
      <c r="C4" s="23" t="s">
        <v>6</v>
      </c>
      <c r="D4" s="25" t="s">
        <v>7</v>
      </c>
      <c r="E4" s="25" t="s">
        <v>8</v>
      </c>
      <c r="F4" s="25" t="s">
        <v>9</v>
      </c>
      <c r="G4" s="25" t="s">
        <v>10</v>
      </c>
      <c r="H4" s="25" t="s">
        <v>11</v>
      </c>
    </row>
    <row r="5" spans="1:8">
      <c r="A5" s="5">
        <f>RANK(H5,$H$5:$H$12,0)</f>
        <v>1</v>
      </c>
      <c r="B5" s="32" t="s">
        <v>67</v>
      </c>
      <c r="C5" s="27" t="s">
        <v>53</v>
      </c>
      <c r="D5" s="9">
        <v>8.9499999999999993</v>
      </c>
      <c r="E5" s="9">
        <v>9.4</v>
      </c>
      <c r="F5" s="9">
        <v>9.1</v>
      </c>
      <c r="G5" s="9">
        <v>8.75</v>
      </c>
      <c r="H5" s="9">
        <f>SUM(D5:G5)</f>
        <v>36.200000000000003</v>
      </c>
    </row>
    <row r="6" spans="1:8">
      <c r="A6" s="5">
        <f>RANK(H6,$H$5:$H$12,0)</f>
        <v>2</v>
      </c>
      <c r="B6" s="31" t="s">
        <v>41</v>
      </c>
      <c r="C6" s="26" t="s">
        <v>27</v>
      </c>
      <c r="D6" s="9">
        <v>8.5500000000000007</v>
      </c>
      <c r="E6" s="9">
        <v>9.1999999999999993</v>
      </c>
      <c r="F6" s="9">
        <v>9.1</v>
      </c>
      <c r="G6" s="9">
        <v>9.1999999999999993</v>
      </c>
      <c r="H6" s="9">
        <f>SUM(D6:G6)</f>
        <v>36.049999999999997</v>
      </c>
    </row>
    <row r="7" spans="1:8">
      <c r="A7" s="5">
        <f>RANK(H7,$H$5:$H$12,0)</f>
        <v>3</v>
      </c>
      <c r="B7" s="32" t="s">
        <v>69</v>
      </c>
      <c r="C7" s="27" t="s">
        <v>53</v>
      </c>
      <c r="D7" s="9">
        <v>8.5500000000000007</v>
      </c>
      <c r="E7" s="9">
        <v>8.65</v>
      </c>
      <c r="F7" s="9">
        <v>7.15</v>
      </c>
      <c r="G7" s="9">
        <v>9.65</v>
      </c>
      <c r="H7" s="9">
        <f>SUM(D7:G7)</f>
        <v>34</v>
      </c>
    </row>
    <row r="8" spans="1:8">
      <c r="A8" s="5">
        <f>RANK(H8,$H$5:$H$12,0)</f>
        <v>4</v>
      </c>
      <c r="B8" s="32" t="s">
        <v>68</v>
      </c>
      <c r="C8" s="27" t="s">
        <v>53</v>
      </c>
      <c r="D8" s="9">
        <v>8.15</v>
      </c>
      <c r="E8" s="9">
        <v>9.25</v>
      </c>
      <c r="F8" s="9">
        <v>7.85</v>
      </c>
      <c r="G8" s="9">
        <v>8.25</v>
      </c>
      <c r="H8" s="9">
        <f>SUM(D8:G8)</f>
        <v>33.5</v>
      </c>
    </row>
    <row r="9" spans="1:8">
      <c r="A9" s="5">
        <f>RANK(H9,$H$5:$H$12,0)</f>
        <v>5</v>
      </c>
      <c r="B9" s="31" t="s">
        <v>42</v>
      </c>
      <c r="C9" s="26" t="s">
        <v>24</v>
      </c>
      <c r="D9" s="9">
        <v>7.1</v>
      </c>
      <c r="E9" s="9">
        <v>8.9</v>
      </c>
      <c r="F9" s="9">
        <v>8.5</v>
      </c>
      <c r="G9" s="9">
        <v>8.25</v>
      </c>
      <c r="H9" s="9">
        <f>SUM(D9:G9)</f>
        <v>32.75</v>
      </c>
    </row>
    <row r="10" spans="1:8">
      <c r="A10" s="5">
        <f>RANK(H10,$H$5:$H$12,0)</f>
        <v>6</v>
      </c>
      <c r="B10" s="31" t="s">
        <v>44</v>
      </c>
      <c r="C10" s="26" t="s">
        <v>24</v>
      </c>
      <c r="D10" s="9">
        <v>6.25</v>
      </c>
      <c r="E10" s="9">
        <v>8.4</v>
      </c>
      <c r="F10" s="9">
        <v>7.4</v>
      </c>
      <c r="G10" s="9">
        <v>8.3000000000000007</v>
      </c>
      <c r="H10" s="9">
        <f>SUM(D10:G10)</f>
        <v>30.35</v>
      </c>
    </row>
    <row r="11" spans="1:8">
      <c r="A11" s="5">
        <f>RANK(H11,$H$5:$H$12,0)</f>
        <v>7</v>
      </c>
      <c r="B11" s="31" t="s">
        <v>43</v>
      </c>
      <c r="C11" s="26" t="s">
        <v>26</v>
      </c>
      <c r="D11" s="9">
        <v>7.15</v>
      </c>
      <c r="E11" s="9">
        <v>8.6</v>
      </c>
      <c r="F11" s="9">
        <v>5.3</v>
      </c>
      <c r="G11" s="9">
        <v>8.25</v>
      </c>
      <c r="H11" s="9">
        <f>SUM(D11:G11)</f>
        <v>29.3</v>
      </c>
    </row>
    <row r="12" spans="1:8">
      <c r="A12" s="5">
        <f>RANK(H12,$H$5:$H$12,0)</f>
        <v>8</v>
      </c>
      <c r="B12" s="31" t="s">
        <v>45</v>
      </c>
      <c r="C12" s="26" t="s">
        <v>24</v>
      </c>
      <c r="D12" s="9">
        <v>4.7</v>
      </c>
      <c r="E12" s="9">
        <v>5.75</v>
      </c>
      <c r="F12" s="9">
        <v>6.6</v>
      </c>
      <c r="G12" s="9">
        <v>6.75</v>
      </c>
      <c r="H12" s="9">
        <f>SUM(D12:G12)</f>
        <v>23.799999999999997</v>
      </c>
    </row>
  </sheetData>
  <sortState xmlns:xlrd2="http://schemas.microsoft.com/office/spreadsheetml/2017/richdata2" ref="A5:H12">
    <sortCondition descending="1" ref="H5:H12"/>
  </sortState>
  <pageMargins left="0.7" right="0.7" top="0.75" bottom="0.75" header="0.3" footer="0.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mlzciI</vt:lpstr>
      <vt:lpstr>mlzciII</vt:lpstr>
      <vt:lpstr>stzciIII</vt:lpstr>
      <vt:lpstr>stzciIV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SPT TELECOM,a.s. PRAHA o.z.</dc:creator>
  <cp:lastModifiedBy>Eva Matoušková</cp:lastModifiedBy>
  <cp:lastPrinted>2025-05-08T10:46:14Z</cp:lastPrinted>
  <dcterms:created xsi:type="dcterms:W3CDTF">2001-03-26T14:44:00Z</dcterms:created>
  <dcterms:modified xsi:type="dcterms:W3CDTF">2025-05-08T10:48:38Z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4A440815FC2F44168CCD83FEB43AC713_13</vt:lpwstr>
  </property>
  <property fmtid="{D5CDD505-2E9C-101B-9397-08002B2CF9AE}" pid="3" name="KSOProductBuildVer">
    <vt:lpwstr>1033-12.2.0.20795</vt:lpwstr>
  </property>
</Properties>
</file>