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/>
  <mc:AlternateContent xmlns:mc="http://schemas.openxmlformats.org/markup-compatibility/2006">
    <mc:Choice Requires="x15">
      <x15ac:absPath xmlns:x15ac="http://schemas.microsoft.com/office/spreadsheetml/2010/11/ac" url="F:\všestrannost2025\gymnastika8-05\"/>
    </mc:Choice>
  </mc:AlternateContent>
  <xr:revisionPtr revIDLastSave="0" documentId="13_ncr:1_{FD5553F9-94C3-4A38-85C9-31EAAD45AF97}" xr6:coauthVersionLast="47" xr6:coauthVersionMax="47" xr10:uidLastSave="{00000000-0000-0000-0000-000000000000}"/>
  <bookViews>
    <workbookView xWindow="-108" yWindow="-108" windowWidth="23256" windowHeight="12576" tabRatio="817" activeTab="2" xr2:uid="{00000000-000D-0000-FFFF-FFFF00000000}"/>
  </bookViews>
  <sheets>
    <sheet name="mlzne-1-jedn" sheetId="13" r:id="rId1"/>
    <sheet name="mlzne-2-jedn" sheetId="12" r:id="rId2"/>
    <sheet name="stzne-3-jedn" sheetId="8" r:id="rId3"/>
    <sheet name="stzne-4-jedn" sheetId="10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3" i="10" l="1"/>
  <c r="H7" i="13"/>
  <c r="H6" i="13"/>
  <c r="H29" i="8"/>
  <c r="H28" i="8"/>
  <c r="H10" i="8"/>
  <c r="H9" i="8"/>
  <c r="H13" i="8"/>
  <c r="H14" i="8"/>
  <c r="H17" i="8"/>
  <c r="H19" i="8"/>
  <c r="H31" i="8"/>
  <c r="H16" i="8"/>
  <c r="H27" i="8"/>
  <c r="H30" i="8"/>
  <c r="H25" i="8"/>
  <c r="H26" i="8"/>
  <c r="H15" i="8"/>
  <c r="H11" i="8"/>
  <c r="H12" i="8"/>
  <c r="H8" i="8"/>
  <c r="H20" i="8"/>
  <c r="H24" i="8"/>
  <c r="H32" i="8"/>
  <c r="H18" i="8"/>
  <c r="H5" i="8"/>
  <c r="H7" i="8"/>
  <c r="H21" i="8"/>
  <c r="H22" i="8"/>
  <c r="H23" i="8"/>
  <c r="H6" i="8"/>
  <c r="H19" i="13"/>
  <c r="H18" i="13"/>
  <c r="H24" i="13"/>
  <c r="H5" i="13"/>
  <c r="H29" i="13"/>
  <c r="H22" i="13"/>
  <c r="H23" i="13"/>
  <c r="H14" i="13"/>
  <c r="H9" i="13"/>
  <c r="H21" i="13"/>
  <c r="H15" i="13"/>
  <c r="H31" i="13"/>
  <c r="H30" i="13"/>
  <c r="H10" i="13"/>
  <c r="H11" i="13"/>
  <c r="H12" i="13"/>
  <c r="H20" i="13"/>
  <c r="H13" i="13"/>
  <c r="H26" i="13"/>
  <c r="H28" i="13"/>
  <c r="H25" i="13"/>
  <c r="H17" i="13"/>
  <c r="H32" i="13"/>
  <c r="H27" i="13"/>
  <c r="H8" i="13"/>
  <c r="H16" i="13"/>
  <c r="H12" i="10"/>
  <c r="H14" i="10"/>
  <c r="H11" i="10"/>
  <c r="H16" i="10"/>
  <c r="H9" i="10"/>
  <c r="H10" i="10"/>
  <c r="H15" i="10"/>
  <c r="H5" i="10"/>
  <c r="H6" i="10"/>
  <c r="H7" i="10"/>
  <c r="H8" i="10"/>
  <c r="H22" i="12"/>
  <c r="H26" i="12"/>
  <c r="H7" i="12"/>
  <c r="H9" i="12"/>
  <c r="H13" i="12"/>
  <c r="H24" i="12"/>
  <c r="H25" i="12"/>
  <c r="H14" i="12"/>
  <c r="H32" i="12"/>
  <c r="H17" i="12"/>
  <c r="H21" i="12"/>
  <c r="H27" i="12"/>
  <c r="H30" i="12"/>
  <c r="H29" i="12"/>
  <c r="H28" i="12"/>
  <c r="H8" i="12"/>
  <c r="H19" i="12"/>
  <c r="H16" i="12"/>
  <c r="H18" i="12"/>
  <c r="H31" i="12"/>
  <c r="H6" i="12"/>
  <c r="H12" i="12"/>
  <c r="H10" i="12"/>
  <c r="H11" i="12"/>
  <c r="H20" i="12"/>
  <c r="H23" i="12"/>
  <c r="H5" i="12"/>
  <c r="H15" i="12"/>
  <c r="A13" i="10" l="1"/>
  <c r="A6" i="10"/>
  <c r="A14" i="10"/>
  <c r="A5" i="10"/>
  <c r="A9" i="10"/>
  <c r="A12" i="10"/>
  <c r="A10" i="10"/>
  <c r="A7" i="10"/>
  <c r="A15" i="10"/>
  <c r="A11" i="10"/>
  <c r="A7" i="8"/>
  <c r="A23" i="8"/>
  <c r="A32" i="8"/>
  <c r="A11" i="8"/>
  <c r="A12" i="13"/>
  <c r="A27" i="13"/>
  <c r="A30" i="13"/>
  <c r="A23" i="13"/>
  <c r="A11" i="13"/>
  <c r="A28" i="13"/>
  <c r="A9" i="13"/>
  <c r="A29" i="13"/>
  <c r="A31" i="13"/>
  <c r="A14" i="13"/>
  <c r="A5" i="13"/>
  <c r="A19" i="13"/>
  <c r="A6" i="13"/>
  <c r="A32" i="13"/>
  <c r="A26" i="13"/>
  <c r="A16" i="13"/>
  <c r="A17" i="13"/>
  <c r="A7" i="13"/>
  <c r="A9" i="8"/>
  <c r="A24" i="8"/>
  <c r="A30" i="8"/>
  <c r="A19" i="8"/>
  <c r="A12" i="8"/>
  <c r="A6" i="8"/>
  <c r="A8" i="10"/>
  <c r="A16" i="10"/>
  <c r="A25" i="13"/>
  <c r="A20" i="13"/>
  <c r="A21" i="13"/>
  <c r="A24" i="13"/>
  <c r="A18" i="13"/>
  <c r="A8" i="13"/>
  <c r="A13" i="13"/>
  <c r="A15" i="13"/>
  <c r="A10" i="13"/>
  <c r="A22" i="13"/>
  <c r="A23" i="12"/>
  <c r="A6" i="12"/>
  <c r="A20" i="12"/>
  <c r="A15" i="12"/>
  <c r="A11" i="12"/>
  <c r="A31" i="12"/>
  <c r="A8" i="12"/>
  <c r="A27" i="12"/>
  <c r="A14" i="12"/>
  <c r="A9" i="12"/>
  <c r="A12" i="12"/>
  <c r="A16" i="12"/>
  <c r="A29" i="12"/>
  <c r="A17" i="12"/>
  <c r="A24" i="12"/>
  <c r="A7" i="12"/>
  <c r="A19" i="12"/>
  <c r="A30" i="12"/>
  <c r="A32" i="12"/>
  <c r="A13" i="12"/>
  <c r="A22" i="12"/>
  <c r="A10" i="12"/>
  <c r="A21" i="12"/>
  <c r="A25" i="12"/>
  <c r="A26" i="12"/>
  <c r="A5" i="12"/>
  <c r="A18" i="12"/>
  <c r="A28" i="12"/>
  <c r="A21" i="8"/>
  <c r="A15" i="8"/>
  <c r="A20" i="8"/>
  <c r="A5" i="8"/>
  <c r="A29" i="8"/>
  <c r="A27" i="8"/>
  <c r="A17" i="8"/>
  <c r="A10" i="8"/>
  <c r="A22" i="8"/>
  <c r="A18" i="8"/>
  <c r="A8" i="8"/>
  <c r="A26" i="8"/>
  <c r="A16" i="8"/>
  <c r="A14" i="8"/>
  <c r="A28" i="8"/>
  <c r="A25" i="8"/>
  <c r="A31" i="8"/>
  <c r="A13" i="8"/>
</calcChain>
</file>

<file path=xl/sharedStrings.xml><?xml version="1.0" encoding="utf-8"?>
<sst xmlns="http://schemas.openxmlformats.org/spreadsheetml/2006/main" count="240" uniqueCount="131">
  <si>
    <t>PRAHA OPEN 2025</t>
  </si>
  <si>
    <t>Závod v gymnastice</t>
  </si>
  <si>
    <t xml:space="preserve">Kategorie :  Mladší žákyně I    </t>
  </si>
  <si>
    <t>Pořadí jednotlivci</t>
  </si>
  <si>
    <t>Jméno</t>
  </si>
  <si>
    <t>Jednota</t>
  </si>
  <si>
    <t>akrobacie</t>
  </si>
  <si>
    <t>hrazda</t>
  </si>
  <si>
    <t>lavička</t>
  </si>
  <si>
    <t>přeskok</t>
  </si>
  <si>
    <t>Celkem Jednotlivci</t>
  </si>
  <si>
    <t>Bielecká Veronika</t>
  </si>
  <si>
    <t>Sokol Královské Vinohrady</t>
  </si>
  <si>
    <t>Veselá Franiška</t>
  </si>
  <si>
    <t>Jandová Josefína</t>
  </si>
  <si>
    <t>Sokol Vršovice</t>
  </si>
  <si>
    <t>Andrlová Zuzana</t>
  </si>
  <si>
    <t>Steinbauerová Zita</t>
  </si>
  <si>
    <t>Sokol Štěrboholy</t>
  </si>
  <si>
    <t>Kejhová Emílie</t>
  </si>
  <si>
    <t>Sokol Prosek</t>
  </si>
  <si>
    <t>Šimánková Stella Hedvika</t>
  </si>
  <si>
    <t>Sokol Hanspaulka</t>
  </si>
  <si>
    <t>Popelková Adéla</t>
  </si>
  <si>
    <t>Sokol Hlubočepy</t>
  </si>
  <si>
    <t>Prná Nikola</t>
  </si>
  <si>
    <t>Kittlerová Viktorie</t>
  </si>
  <si>
    <t>Sokol Radotín</t>
  </si>
  <si>
    <t>Wiersma Olivia</t>
  </si>
  <si>
    <t>Sokol Vyšehrad</t>
  </si>
  <si>
    <t>Wiersma Leah</t>
  </si>
  <si>
    <t>Gregorová Viktorie</t>
  </si>
  <si>
    <t>Hrubá Milena</t>
  </si>
  <si>
    <t>Sokol Spořilov</t>
  </si>
  <si>
    <t>Sokol Kunratice</t>
  </si>
  <si>
    <t>Žydelová Olivie</t>
  </si>
  <si>
    <t>SK Pohyb je život</t>
  </si>
  <si>
    <t>Knarová Zuzana</t>
  </si>
  <si>
    <t>Mužíková Laura</t>
  </si>
  <si>
    <t>Tomčíková Evelína</t>
  </si>
  <si>
    <t>Praha OPEN 2025</t>
  </si>
  <si>
    <t>Kategorie :  Mladší žákyně II</t>
  </si>
  <si>
    <t>Akrobacie</t>
  </si>
  <si>
    <t>Hrazda</t>
  </si>
  <si>
    <t>Kladina</t>
  </si>
  <si>
    <t>Přeskok</t>
  </si>
  <si>
    <t>Brklová Johana</t>
  </si>
  <si>
    <t>Veselá Josefína</t>
  </si>
  <si>
    <t>Vyhnálková Mariana</t>
  </si>
  <si>
    <t>Geuss Luise</t>
  </si>
  <si>
    <t>Geuss Lotte</t>
  </si>
  <si>
    <t>Buřičová Rozárie</t>
  </si>
  <si>
    <t>Hrabalová Izabela</t>
  </si>
  <si>
    <t>Slavětínská Elen</t>
  </si>
  <si>
    <t>Pešková Magdalena</t>
  </si>
  <si>
    <t>Kodýmová Alena</t>
  </si>
  <si>
    <t>Kodýmová Romana</t>
  </si>
  <si>
    <t>Sobotková Rozára</t>
  </si>
  <si>
    <t>Kubíčková Lucie</t>
  </si>
  <si>
    <t>Vlachová Marie</t>
  </si>
  <si>
    <t>Dušátková Petra</t>
  </si>
  <si>
    <t>Knotková Amelie</t>
  </si>
  <si>
    <t>Mužíková Viola</t>
  </si>
  <si>
    <t>Havelková Anežka</t>
  </si>
  <si>
    <t>Hečková Antonie</t>
  </si>
  <si>
    <t>Sokokol Spořilov</t>
  </si>
  <si>
    <t>Ehlerová Kateřina</t>
  </si>
  <si>
    <t>Rábová Gabriela</t>
  </si>
  <si>
    <t>Šenkýřová Madlen</t>
  </si>
  <si>
    <t>Hummelová Klára</t>
  </si>
  <si>
    <t>Plichta Sára Anna</t>
  </si>
  <si>
    <t>Gebauerová Sofie</t>
  </si>
  <si>
    <t>Flynn Ráchel</t>
  </si>
  <si>
    <t>Dundáčková Maya</t>
  </si>
  <si>
    <t>Seidlová Viktorie</t>
  </si>
  <si>
    <t xml:space="preserve">Kategorie : Starší žákyně III </t>
  </si>
  <si>
    <t>kladina</t>
  </si>
  <si>
    <t>Zbrojová Emily</t>
  </si>
  <si>
    <t>Schneeweisová Barbora</t>
  </si>
  <si>
    <t>Cvrčková Františka</t>
  </si>
  <si>
    <t>Pabišková Pavla</t>
  </si>
  <si>
    <t>Klimszová Natálie</t>
  </si>
  <si>
    <t>Řežábková Edita</t>
  </si>
  <si>
    <t>Winterová Laura</t>
  </si>
  <si>
    <t>Filipová Nina</t>
  </si>
  <si>
    <t>Motlíková Marta</t>
  </si>
  <si>
    <t>Sokol Libeň</t>
  </si>
  <si>
    <t>Webrová Vendula</t>
  </si>
  <si>
    <t>Cajthamlová Barbora</t>
  </si>
  <si>
    <t>Bransburg Naomi</t>
  </si>
  <si>
    <t>Dvořáková Tereza</t>
  </si>
  <si>
    <t>Lumey Anastasija</t>
  </si>
  <si>
    <t>Holečková Barbora</t>
  </si>
  <si>
    <t>Kittlerová Mariana</t>
  </si>
  <si>
    <t>Dohnalová Julie</t>
  </si>
  <si>
    <t>Šenkýřová Anna</t>
  </si>
  <si>
    <t>Pavlíčková Marie Anna</t>
  </si>
  <si>
    <t>Sládková Monika</t>
  </si>
  <si>
    <t>Otevřelová Rozálie</t>
  </si>
  <si>
    <t>Sokol Braník I</t>
  </si>
  <si>
    <t>Linková Lada</t>
  </si>
  <si>
    <t>Vališová Laura</t>
  </si>
  <si>
    <t>Mikulášková Laura</t>
  </si>
  <si>
    <t>SK GymSport</t>
  </si>
  <si>
    <t>Hrubá Amálie</t>
  </si>
  <si>
    <t>Veckerová Eva</t>
  </si>
  <si>
    <t>Poláková Barbora</t>
  </si>
  <si>
    <t xml:space="preserve">Kategorie :  Starší žákyně IV </t>
  </si>
  <si>
    <t>Hurtová Markéta</t>
  </si>
  <si>
    <t>Havlová Kristýna</t>
  </si>
  <si>
    <t>Černá Eliška</t>
  </si>
  <si>
    <t>Filipová Olga</t>
  </si>
  <si>
    <t>Cyrusová Evelína</t>
  </si>
  <si>
    <t>Fattah Malak</t>
  </si>
  <si>
    <t>Hummelová Nikola</t>
  </si>
  <si>
    <t>Bavlnková Karolína</t>
  </si>
  <si>
    <t>Marešová Tereza</t>
  </si>
  <si>
    <t>Čížkovská Oldřiška</t>
  </si>
  <si>
    <t>Polenová Ella</t>
  </si>
  <si>
    <t>Ondřichová Elisa</t>
  </si>
  <si>
    <t>England Emily</t>
  </si>
  <si>
    <t>Gebauerová Kristýna</t>
  </si>
  <si>
    <t>Petříková Amélie</t>
  </si>
  <si>
    <t>Fíková Nela</t>
  </si>
  <si>
    <t>8.5.2025</t>
  </si>
  <si>
    <t>Řeháková Emma</t>
  </si>
  <si>
    <t>Kohoutková Eliška</t>
  </si>
  <si>
    <t>Horká Johanna</t>
  </si>
  <si>
    <t>Šveráková Barbora</t>
  </si>
  <si>
    <t>Cenkrová Tereza</t>
  </si>
  <si>
    <t>Bransburg Dalia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</si>
</sst>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0"/>
      <name val="Arial CE"/>
      <charset val="238"/>
    </font>
    <font>
      <b/>
      <sz val="10"/>
      <name val="Arial CE"/>
      <charset val="238"/>
    </font>
    <font>
      <sz val="10"/>
      <name val="Arial CE"/>
      <charset val="134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2" fillId="0" borderId="0"/>
  </cellStyleXfs>
  <cellXfs count="36">
    <xf numFmtId="0" fontId="0" fillId="0" borderId="0" xfId="0"/>
    <xf numFmtId="0" fontId="1" fillId="0" borderId="0" xfId="1" applyFont="1"/>
    <xf numFmtId="0" fontId="0" fillId="0" borderId="0" xfId="1" applyFont="1" applyAlignment="1">
      <alignment horizontal="center" vertical="center"/>
    </xf>
    <xf numFmtId="0" fontId="0" fillId="0" borderId="0" xfId="1" applyFont="1"/>
    <xf numFmtId="4" fontId="0" fillId="0" borderId="0" xfId="1" applyNumberFormat="1" applyFont="1" applyAlignment="1">
      <alignment horizontal="center" vertical="center"/>
    </xf>
    <xf numFmtId="0" fontId="1" fillId="0" borderId="0" xfId="1" applyFont="1" applyAlignment="1">
      <alignment horizontal="center" vertical="center"/>
    </xf>
    <xf numFmtId="14" fontId="1" fillId="0" borderId="0" xfId="1" applyNumberFormat="1" applyFont="1"/>
    <xf numFmtId="0" fontId="0" fillId="0" borderId="1" xfId="1" applyFont="1" applyBorder="1"/>
    <xf numFmtId="4" fontId="0" fillId="0" borderId="1" xfId="1" applyNumberFormat="1" applyFont="1" applyBorder="1" applyAlignment="1">
      <alignment horizontal="center" vertical="center"/>
    </xf>
    <xf numFmtId="0" fontId="1" fillId="0" borderId="0" xfId="1" applyFont="1" applyAlignment="1">
      <alignment horizontal="left" vertical="center"/>
    </xf>
    <xf numFmtId="14" fontId="1" fillId="0" borderId="0" xfId="1" applyNumberFormat="1" applyFont="1" applyAlignment="1">
      <alignment horizontal="left" vertical="center"/>
    </xf>
    <xf numFmtId="4" fontId="1" fillId="0" borderId="0" xfId="1" applyNumberFormat="1" applyFont="1" applyAlignment="1">
      <alignment horizontal="left" vertical="center"/>
    </xf>
    <xf numFmtId="0" fontId="1" fillId="0" borderId="1" xfId="1" applyFont="1" applyBorder="1" applyAlignment="1">
      <alignment horizontal="center" vertical="center" wrapText="1"/>
    </xf>
    <xf numFmtId="4" fontId="1" fillId="0" borderId="1" xfId="1" applyNumberFormat="1" applyFont="1" applyBorder="1" applyAlignment="1">
      <alignment horizontal="center" vertical="center" wrapText="1"/>
    </xf>
    <xf numFmtId="0" fontId="0" fillId="0" borderId="1" xfId="1" applyFont="1" applyBorder="1" applyAlignment="1">
      <alignment horizontal="center" vertical="center"/>
    </xf>
    <xf numFmtId="0" fontId="0" fillId="0" borderId="1" xfId="1" applyFont="1" applyBorder="1" applyAlignment="1">
      <alignment horizontal="left" vertical="center"/>
    </xf>
    <xf numFmtId="0" fontId="0" fillId="0" borderId="0" xfId="1" applyFont="1" applyAlignment="1">
      <alignment horizontal="left" vertical="center"/>
    </xf>
    <xf numFmtId="4" fontId="0" fillId="0" borderId="1" xfId="1" applyNumberFormat="1" applyFont="1" applyBorder="1"/>
    <xf numFmtId="4" fontId="0" fillId="0" borderId="1" xfId="0" applyNumberFormat="1" applyBorder="1"/>
    <xf numFmtId="0" fontId="1" fillId="0" borderId="0" xfId="1" applyFont="1" applyAlignment="1">
      <alignment horizontal="center" vertical="center" wrapText="1"/>
    </xf>
    <xf numFmtId="1" fontId="0" fillId="0" borderId="0" xfId="1" applyNumberFormat="1" applyFont="1" applyAlignment="1">
      <alignment horizontal="center" vertical="center"/>
    </xf>
    <xf numFmtId="4" fontId="0" fillId="0" borderId="0" xfId="1" applyNumberFormat="1" applyFont="1"/>
    <xf numFmtId="2" fontId="0" fillId="0" borderId="0" xfId="1" applyNumberFormat="1" applyFont="1" applyAlignment="1">
      <alignment horizontal="center" vertical="center"/>
    </xf>
    <xf numFmtId="1" fontId="1" fillId="0" borderId="0" xfId="1" applyNumberFormat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" fontId="1" fillId="0" borderId="1" xfId="1" applyNumberFormat="1" applyFont="1" applyBorder="1" applyAlignment="1">
      <alignment horizontal="center" vertical="center" wrapText="1"/>
    </xf>
    <xf numFmtId="2" fontId="1" fillId="0" borderId="1" xfId="1" applyNumberFormat="1" applyFont="1" applyBorder="1" applyAlignment="1">
      <alignment horizontal="center" vertical="center" wrapText="1"/>
    </xf>
    <xf numFmtId="1" fontId="0" fillId="0" borderId="1" xfId="1" applyNumberFormat="1" applyFont="1" applyBorder="1" applyAlignment="1">
      <alignment horizontal="center" vertical="center"/>
    </xf>
    <xf numFmtId="2" fontId="0" fillId="0" borderId="1" xfId="1" applyNumberFormat="1" applyFont="1" applyBorder="1" applyAlignment="1">
      <alignment horizontal="center" vertical="center"/>
    </xf>
    <xf numFmtId="2" fontId="0" fillId="0" borderId="1" xfId="1" applyNumberFormat="1" applyFont="1" applyBorder="1" applyAlignment="1">
      <alignment horizontal="center"/>
    </xf>
    <xf numFmtId="0" fontId="1" fillId="0" borderId="0" xfId="1" applyFont="1" applyAlignment="1">
      <alignment horizontal="left"/>
    </xf>
    <xf numFmtId="0" fontId="1" fillId="0" borderId="0" xfId="1" applyFont="1" applyAlignment="1">
      <alignment vertical="center"/>
    </xf>
    <xf numFmtId="14" fontId="1" fillId="0" borderId="0" xfId="1" applyNumberFormat="1" applyFont="1" applyAlignment="1">
      <alignment horizontal="right"/>
    </xf>
    <xf numFmtId="0" fontId="1" fillId="0" borderId="2" xfId="1" applyFont="1" applyBorder="1" applyAlignment="1">
      <alignment horizontal="center" vertical="center" wrapText="1"/>
    </xf>
    <xf numFmtId="3" fontId="0" fillId="0" borderId="1" xfId="1" applyNumberFormat="1" applyFont="1" applyBorder="1" applyAlignment="1">
      <alignment horizontal="center" vertical="center"/>
    </xf>
    <xf numFmtId="14" fontId="3" fillId="0" borderId="0" xfId="1" applyNumberFormat="1" applyFont="1"/>
  </cellXfs>
  <cellStyles count="2">
    <cellStyle name="Normální" xfId="0" builtinId="0"/>
    <cellStyle name="normální_tab_SG_DETI" xfId="1" xr:uid="{00000000-0005-0000-0000-00003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2"/>
  <sheetViews>
    <sheetView zoomScale="120" zoomScaleNormal="120" workbookViewId="0">
      <pane ySplit="4" topLeftCell="A5" activePane="bottomLeft" state="frozen"/>
      <selection pane="bottomLeft" activeCell="C14" sqref="C14"/>
    </sheetView>
  </sheetViews>
  <sheetFormatPr defaultColWidth="9.109375" defaultRowHeight="13.2"/>
  <cols>
    <col min="1" max="1" width="10.88671875" style="2" customWidth="1"/>
    <col min="2" max="2" width="25.6640625" style="3" customWidth="1"/>
    <col min="3" max="3" width="22.88671875" style="3" customWidth="1"/>
    <col min="4" max="4" width="10" style="4" customWidth="1"/>
    <col min="5" max="5" width="9.88671875" style="4" customWidth="1"/>
    <col min="6" max="6" width="10.33203125" style="4" customWidth="1"/>
    <col min="7" max="7" width="10.109375" style="4" customWidth="1"/>
    <col min="8" max="8" width="11.6640625" style="4" customWidth="1"/>
    <col min="9" max="16384" width="9.109375" style="3"/>
  </cols>
  <sheetData>
    <row r="1" spans="1:8" s="30" customFormat="1" ht="15.6">
      <c r="A1" s="9"/>
      <c r="B1" s="30" t="s">
        <v>0</v>
      </c>
      <c r="C1" s="35" t="s">
        <v>124</v>
      </c>
      <c r="D1" s="11"/>
      <c r="E1" s="11"/>
      <c r="F1" s="11"/>
      <c r="G1" s="11"/>
      <c r="H1" s="11"/>
    </row>
    <row r="2" spans="1:8" s="30" customFormat="1">
      <c r="A2" s="9"/>
      <c r="B2" s="1" t="s">
        <v>1</v>
      </c>
      <c r="C2" s="32"/>
      <c r="D2" s="11"/>
      <c r="E2" s="11"/>
      <c r="F2" s="11"/>
      <c r="G2" s="11"/>
      <c r="H2" s="11"/>
    </row>
    <row r="3" spans="1:8" s="30" customFormat="1">
      <c r="A3" s="9" t="s">
        <v>2</v>
      </c>
      <c r="D3" s="11"/>
      <c r="E3" s="11"/>
      <c r="F3" s="11"/>
      <c r="G3" s="11"/>
      <c r="H3" s="11"/>
    </row>
    <row r="4" spans="1:8" s="31" customFormat="1" ht="26.4">
      <c r="A4" s="12" t="s">
        <v>3</v>
      </c>
      <c r="B4" s="33" t="s">
        <v>4</v>
      </c>
      <c r="C4" s="12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</row>
    <row r="5" spans="1:8">
      <c r="A5" s="14">
        <f>RANK(H5,$H$5:$H$32,0)</f>
        <v>1</v>
      </c>
      <c r="B5" s="7" t="s">
        <v>16</v>
      </c>
      <c r="C5" s="7" t="s">
        <v>15</v>
      </c>
      <c r="D5" s="8">
        <v>8.9499999999999993</v>
      </c>
      <c r="E5" s="8">
        <v>9.1</v>
      </c>
      <c r="F5" s="8">
        <v>8.9</v>
      </c>
      <c r="G5" s="29">
        <v>9.15</v>
      </c>
      <c r="H5" s="8">
        <f>SUM(D5:G5)</f>
        <v>36.099999999999994</v>
      </c>
    </row>
    <row r="6" spans="1:8">
      <c r="A6" s="14">
        <f>RANK(H6,$H$5:$H$32,0)</f>
        <v>2</v>
      </c>
      <c r="B6" s="17" t="s">
        <v>74</v>
      </c>
      <c r="C6" s="17" t="s">
        <v>36</v>
      </c>
      <c r="D6" s="8">
        <v>8.85</v>
      </c>
      <c r="E6" s="8">
        <v>8.5500000000000007</v>
      </c>
      <c r="F6" s="8">
        <v>9.0299999999999994</v>
      </c>
      <c r="G6" s="8">
        <v>9</v>
      </c>
      <c r="H6" s="8">
        <f>SUM(D6:G6)</f>
        <v>35.43</v>
      </c>
    </row>
    <row r="7" spans="1:8" ht="13.2" customHeight="1">
      <c r="A7" s="14">
        <f>RANK(H7,$H$5:$H$32,0)</f>
        <v>3</v>
      </c>
      <c r="B7" s="7" t="s">
        <v>119</v>
      </c>
      <c r="C7" s="7" t="s">
        <v>34</v>
      </c>
      <c r="D7" s="8">
        <v>8.75</v>
      </c>
      <c r="E7" s="8">
        <v>8.65</v>
      </c>
      <c r="F7" s="8">
        <v>8.9600000000000009</v>
      </c>
      <c r="G7" s="8">
        <v>8.85</v>
      </c>
      <c r="H7" s="8">
        <f>SUM(D7:G7)</f>
        <v>35.21</v>
      </c>
    </row>
    <row r="8" spans="1:8">
      <c r="A8" s="14">
        <f>RANK(H8,$H$5:$H$32,0)</f>
        <v>4</v>
      </c>
      <c r="B8" s="7" t="s">
        <v>39</v>
      </c>
      <c r="C8" s="7" t="s">
        <v>36</v>
      </c>
      <c r="D8" s="8">
        <v>8.85</v>
      </c>
      <c r="E8" s="8">
        <v>7.5</v>
      </c>
      <c r="F8" s="8">
        <v>9.3000000000000007</v>
      </c>
      <c r="G8" s="8">
        <v>9.35</v>
      </c>
      <c r="H8" s="8">
        <f>SUM(D8:G8)</f>
        <v>35</v>
      </c>
    </row>
    <row r="9" spans="1:8">
      <c r="A9" s="14">
        <f>RANK(H9,$H$5:$H$32,0)</f>
        <v>5</v>
      </c>
      <c r="B9" s="7" t="s">
        <v>127</v>
      </c>
      <c r="C9" s="7" t="s">
        <v>22</v>
      </c>
      <c r="D9" s="8">
        <v>8.85</v>
      </c>
      <c r="E9" s="8">
        <v>8.8000000000000007</v>
      </c>
      <c r="F9" s="8">
        <v>8.23</v>
      </c>
      <c r="G9" s="8">
        <v>9</v>
      </c>
      <c r="H9" s="8">
        <f>SUM(D9:G9)</f>
        <v>34.879999999999995</v>
      </c>
    </row>
    <row r="10" spans="1:8">
      <c r="A10" s="14">
        <f>RANK(H10,$H$5:$H$32,0)</f>
        <v>5</v>
      </c>
      <c r="B10" s="7" t="s">
        <v>26</v>
      </c>
      <c r="C10" s="7" t="s">
        <v>27</v>
      </c>
      <c r="D10" s="8">
        <v>8.6999999999999993</v>
      </c>
      <c r="E10" s="8">
        <v>8.6</v>
      </c>
      <c r="F10" s="8">
        <v>9.1300000000000008</v>
      </c>
      <c r="G10" s="8">
        <v>8.4499999999999993</v>
      </c>
      <c r="H10" s="8">
        <f>SUM(D10:G10)</f>
        <v>34.879999999999995</v>
      </c>
    </row>
    <row r="11" spans="1:8">
      <c r="A11" s="14">
        <f>RANK(H11,$H$5:$H$32,0)</f>
        <v>7</v>
      </c>
      <c r="B11" s="7" t="s">
        <v>28</v>
      </c>
      <c r="C11" s="7" t="s">
        <v>29</v>
      </c>
      <c r="D11" s="8">
        <v>9</v>
      </c>
      <c r="E11" s="8">
        <v>8.8000000000000007</v>
      </c>
      <c r="F11" s="8">
        <v>8.8000000000000007</v>
      </c>
      <c r="G11" s="8">
        <v>8.15</v>
      </c>
      <c r="H11" s="8">
        <f>SUM(D11:G11)</f>
        <v>34.75</v>
      </c>
    </row>
    <row r="12" spans="1:8">
      <c r="A12" s="14">
        <f>RANK(H12,$H$5:$H$32,0)</f>
        <v>8</v>
      </c>
      <c r="B12" s="7" t="s">
        <v>30</v>
      </c>
      <c r="C12" s="7" t="s">
        <v>29</v>
      </c>
      <c r="D12" s="8">
        <v>8.8000000000000007</v>
      </c>
      <c r="E12" s="8">
        <v>8.4</v>
      </c>
      <c r="F12" s="8">
        <v>8.5299999999999994</v>
      </c>
      <c r="G12" s="8">
        <v>9</v>
      </c>
      <c r="H12" s="8">
        <f>SUM(D12:G12)</f>
        <v>34.730000000000004</v>
      </c>
    </row>
    <row r="13" spans="1:8">
      <c r="A13" s="14">
        <f>RANK(H13,$H$5:$H$32,0)</f>
        <v>9</v>
      </c>
      <c r="B13" s="7" t="s">
        <v>117</v>
      </c>
      <c r="C13" s="7" t="s">
        <v>29</v>
      </c>
      <c r="D13" s="8">
        <v>8.6999999999999993</v>
      </c>
      <c r="E13" s="8">
        <v>8.3000000000000007</v>
      </c>
      <c r="F13" s="8">
        <v>8.36</v>
      </c>
      <c r="G13" s="8">
        <v>8.75</v>
      </c>
      <c r="H13" s="8">
        <f>SUM(D13:G13)</f>
        <v>34.11</v>
      </c>
    </row>
    <row r="14" spans="1:8">
      <c r="A14" s="14">
        <f>RANK(H14,$H$5:$H$32,0)</f>
        <v>10</v>
      </c>
      <c r="B14" s="7" t="s">
        <v>125</v>
      </c>
      <c r="C14" s="7" t="s">
        <v>22</v>
      </c>
      <c r="D14" s="8">
        <v>8.5500000000000007</v>
      </c>
      <c r="E14" s="8">
        <v>8.75</v>
      </c>
      <c r="F14" s="8">
        <v>7.63</v>
      </c>
      <c r="G14" s="29">
        <v>9</v>
      </c>
      <c r="H14" s="8">
        <f>SUM(D14:G14)</f>
        <v>33.93</v>
      </c>
    </row>
    <row r="15" spans="1:8">
      <c r="A15" s="14">
        <f>RANK(H15,$H$5:$H$32,0)</f>
        <v>11</v>
      </c>
      <c r="B15" s="7" t="s">
        <v>25</v>
      </c>
      <c r="C15" s="7" t="s">
        <v>24</v>
      </c>
      <c r="D15" s="8">
        <v>8</v>
      </c>
      <c r="E15" s="8">
        <v>8.4</v>
      </c>
      <c r="F15" s="8">
        <v>8.5299999999999994</v>
      </c>
      <c r="G15" s="8">
        <v>8.75</v>
      </c>
      <c r="H15" s="8">
        <f>SUM(D15:G15)</f>
        <v>33.68</v>
      </c>
    </row>
    <row r="16" spans="1:8">
      <c r="A16" s="14">
        <f>RANK(H16,$H$5:$H$32,0)</f>
        <v>12</v>
      </c>
      <c r="B16" s="7" t="s">
        <v>11</v>
      </c>
      <c r="C16" s="7" t="s">
        <v>12</v>
      </c>
      <c r="D16" s="8">
        <v>8.5500000000000007</v>
      </c>
      <c r="E16" s="8">
        <v>7.75</v>
      </c>
      <c r="F16" s="8">
        <v>8.5</v>
      </c>
      <c r="G16" s="8">
        <v>8.85</v>
      </c>
      <c r="H16" s="8">
        <f>SUM(D16:G16)</f>
        <v>33.65</v>
      </c>
    </row>
    <row r="17" spans="1:8">
      <c r="A17" s="14">
        <f>RANK(H17,$H$5:$H$32,0)</f>
        <v>13</v>
      </c>
      <c r="B17" s="7" t="s">
        <v>35</v>
      </c>
      <c r="C17" s="7" t="s">
        <v>36</v>
      </c>
      <c r="D17" s="8">
        <v>8.8000000000000007</v>
      </c>
      <c r="E17" s="8">
        <v>7.55</v>
      </c>
      <c r="F17" s="8">
        <v>8.33</v>
      </c>
      <c r="G17" s="8">
        <v>8.85</v>
      </c>
      <c r="H17" s="8">
        <f>SUM(D17:G17)</f>
        <v>33.53</v>
      </c>
    </row>
    <row r="18" spans="1:8">
      <c r="A18" s="14">
        <f>RANK(H18,$H$5:$H$32,0)</f>
        <v>14</v>
      </c>
      <c r="B18" s="7" t="s">
        <v>14</v>
      </c>
      <c r="C18" s="7" t="s">
        <v>12</v>
      </c>
      <c r="D18" s="8">
        <v>8.4499999999999993</v>
      </c>
      <c r="E18" s="8">
        <v>8.6999999999999993</v>
      </c>
      <c r="F18" s="8">
        <v>8.26</v>
      </c>
      <c r="G18" s="8">
        <v>8.0500000000000007</v>
      </c>
      <c r="H18" s="8">
        <f>SUM(D18:G18)</f>
        <v>33.459999999999994</v>
      </c>
    </row>
    <row r="19" spans="1:8">
      <c r="A19" s="14">
        <f>RANK(H19,$H$5:$H$32,0)</f>
        <v>15</v>
      </c>
      <c r="B19" s="7" t="s">
        <v>13</v>
      </c>
      <c r="C19" s="7" t="s">
        <v>12</v>
      </c>
      <c r="D19" s="8">
        <v>8.5500000000000007</v>
      </c>
      <c r="E19" s="8">
        <v>8.4499999999999993</v>
      </c>
      <c r="F19" s="8">
        <v>8.23</v>
      </c>
      <c r="G19" s="8">
        <v>8.1</v>
      </c>
      <c r="H19" s="8">
        <f>SUM(D19:G19)</f>
        <v>33.33</v>
      </c>
    </row>
    <row r="20" spans="1:8">
      <c r="A20" s="14">
        <f>RANK(H20,$H$5:$H$32,0)</f>
        <v>16</v>
      </c>
      <c r="B20" s="7" t="s">
        <v>31</v>
      </c>
      <c r="C20" s="7" t="s">
        <v>29</v>
      </c>
      <c r="D20" s="8">
        <v>8.25</v>
      </c>
      <c r="E20" s="8">
        <v>8.6999999999999993</v>
      </c>
      <c r="F20" s="8">
        <v>7.73</v>
      </c>
      <c r="G20" s="8">
        <v>8.6</v>
      </c>
      <c r="H20" s="8">
        <f>SUM(D20:G20)</f>
        <v>33.28</v>
      </c>
    </row>
    <row r="21" spans="1:8">
      <c r="A21" s="14">
        <f>RANK(H21,$H$5:$H$32,0)</f>
        <v>17</v>
      </c>
      <c r="B21" s="7" t="s">
        <v>23</v>
      </c>
      <c r="C21" s="7" t="s">
        <v>22</v>
      </c>
      <c r="D21" s="8">
        <v>8.0500000000000007</v>
      </c>
      <c r="E21" s="8">
        <v>8.5</v>
      </c>
      <c r="F21" s="8">
        <v>8.1</v>
      </c>
      <c r="G21" s="8">
        <v>8.6</v>
      </c>
      <c r="H21" s="8">
        <f>SUM(D21:G21)</f>
        <v>33.25</v>
      </c>
    </row>
    <row r="22" spans="1:8">
      <c r="A22" s="14">
        <f>RANK(H22,$H$5:$H$32,0)</f>
        <v>18</v>
      </c>
      <c r="B22" s="7" t="s">
        <v>19</v>
      </c>
      <c r="C22" s="7" t="s">
        <v>20</v>
      </c>
      <c r="D22" s="8">
        <v>7.85</v>
      </c>
      <c r="E22" s="8">
        <v>8.5500000000000007</v>
      </c>
      <c r="F22" s="8">
        <v>8.0299999999999994</v>
      </c>
      <c r="G22" s="29">
        <v>8.3000000000000007</v>
      </c>
      <c r="H22" s="8">
        <f>SUM(D22:G22)</f>
        <v>32.730000000000004</v>
      </c>
    </row>
    <row r="23" spans="1:8">
      <c r="A23" s="14">
        <f>RANK(H23,$H$5:$H$32,0)</f>
        <v>19</v>
      </c>
      <c r="B23" s="7" t="s">
        <v>21</v>
      </c>
      <c r="C23" s="7" t="s">
        <v>20</v>
      </c>
      <c r="D23" s="8">
        <v>7.7</v>
      </c>
      <c r="E23" s="8">
        <v>8.75</v>
      </c>
      <c r="F23" s="8">
        <v>7.3</v>
      </c>
      <c r="G23" s="29">
        <v>8.75</v>
      </c>
      <c r="H23" s="8">
        <f>SUM(D23:G23)</f>
        <v>32.5</v>
      </c>
    </row>
    <row r="24" spans="1:8">
      <c r="A24" s="14">
        <f>RANK(H24,$H$5:$H$32,0)</f>
        <v>20</v>
      </c>
      <c r="B24" s="7" t="s">
        <v>126</v>
      </c>
      <c r="C24" s="7" t="s">
        <v>12</v>
      </c>
      <c r="D24" s="8">
        <v>7.7</v>
      </c>
      <c r="E24" s="8">
        <v>8.85</v>
      </c>
      <c r="F24" s="8">
        <v>7.53</v>
      </c>
      <c r="G24" s="8">
        <v>8.4</v>
      </c>
      <c r="H24" s="8">
        <f>SUM(D24:G24)</f>
        <v>32.480000000000004</v>
      </c>
    </row>
    <row r="25" spans="1:8">
      <c r="A25" s="14">
        <f>RANK(H25,$H$5:$H$32,0)</f>
        <v>21</v>
      </c>
      <c r="B25" s="7" t="s">
        <v>120</v>
      </c>
      <c r="C25" s="7" t="s">
        <v>34</v>
      </c>
      <c r="D25" s="8">
        <v>8.5500000000000007</v>
      </c>
      <c r="E25" s="8">
        <v>7.8</v>
      </c>
      <c r="F25" s="8">
        <v>8.1300000000000008</v>
      </c>
      <c r="G25" s="8">
        <v>7.9</v>
      </c>
      <c r="H25" s="8">
        <f>SUM(D25:G25)</f>
        <v>32.380000000000003</v>
      </c>
    </row>
    <row r="26" spans="1:8">
      <c r="A26" s="14">
        <f>RANK(H26,$H$5:$H$32,0)</f>
        <v>22</v>
      </c>
      <c r="B26" s="7" t="s">
        <v>32</v>
      </c>
      <c r="C26" s="7" t="s">
        <v>33</v>
      </c>
      <c r="D26" s="8">
        <v>8.1999999999999993</v>
      </c>
      <c r="E26" s="8">
        <v>7.6</v>
      </c>
      <c r="F26" s="8">
        <v>7.63</v>
      </c>
      <c r="G26" s="8">
        <v>8.85</v>
      </c>
      <c r="H26" s="8">
        <f>SUM(D26:G26)</f>
        <v>32.28</v>
      </c>
    </row>
    <row r="27" spans="1:8">
      <c r="A27" s="14">
        <f>RANK(H27,$H$5:$H$32,0)</f>
        <v>23</v>
      </c>
      <c r="B27" s="7" t="s">
        <v>38</v>
      </c>
      <c r="C27" s="7" t="s">
        <v>36</v>
      </c>
      <c r="D27" s="8">
        <v>8.0500000000000007</v>
      </c>
      <c r="E27" s="8">
        <v>7.8</v>
      </c>
      <c r="F27" s="8">
        <v>7.83</v>
      </c>
      <c r="G27" s="8">
        <v>8.5500000000000007</v>
      </c>
      <c r="H27" s="8">
        <f>SUM(D27:G27)</f>
        <v>32.230000000000004</v>
      </c>
    </row>
    <row r="28" spans="1:8">
      <c r="A28" s="14">
        <f>RANK(H28,$H$5:$H$32,0)</f>
        <v>24</v>
      </c>
      <c r="B28" s="7" t="s">
        <v>128</v>
      </c>
      <c r="C28" s="7" t="s">
        <v>33</v>
      </c>
      <c r="D28" s="8">
        <v>7.9</v>
      </c>
      <c r="E28" s="8">
        <v>7.55</v>
      </c>
      <c r="F28" s="8">
        <v>8.0299999999999994</v>
      </c>
      <c r="G28" s="8">
        <v>8.75</v>
      </c>
      <c r="H28" s="8">
        <f>SUM(D28:G28)</f>
        <v>32.229999999999997</v>
      </c>
    </row>
    <row r="29" spans="1:8">
      <c r="A29" s="14">
        <f>RANK(H29,$H$5:$H$32,0)</f>
        <v>25</v>
      </c>
      <c r="B29" s="7" t="s">
        <v>17</v>
      </c>
      <c r="C29" s="7" t="s">
        <v>18</v>
      </c>
      <c r="D29" s="8">
        <v>7.45</v>
      </c>
      <c r="E29" s="8">
        <v>8.1</v>
      </c>
      <c r="F29" s="8">
        <v>7.73</v>
      </c>
      <c r="G29" s="8">
        <v>8.65</v>
      </c>
      <c r="H29" s="8">
        <f>SUM(D29:G29)</f>
        <v>31.93</v>
      </c>
    </row>
    <row r="30" spans="1:8">
      <c r="A30" s="14">
        <f>RANK(H30,$H$5:$H$32,0)</f>
        <v>26</v>
      </c>
      <c r="B30" s="7" t="s">
        <v>123</v>
      </c>
      <c r="C30" s="7" t="s">
        <v>24</v>
      </c>
      <c r="D30" s="8">
        <v>6.65</v>
      </c>
      <c r="E30" s="8">
        <v>9.0500000000000007</v>
      </c>
      <c r="F30" s="8">
        <v>8.3000000000000007</v>
      </c>
      <c r="G30" s="8">
        <v>7.7</v>
      </c>
      <c r="H30" s="8">
        <f>SUM(D30:G30)</f>
        <v>31.7</v>
      </c>
    </row>
    <row r="31" spans="1:8">
      <c r="A31" s="14">
        <f>RANK(H31,$H$5:$H$32,0)</f>
        <v>27</v>
      </c>
      <c r="B31" s="7" t="s">
        <v>122</v>
      </c>
      <c r="C31" s="7" t="s">
        <v>24</v>
      </c>
      <c r="D31" s="8">
        <v>8.65</v>
      </c>
      <c r="E31" s="8">
        <v>8.8000000000000007</v>
      </c>
      <c r="F31" s="8">
        <v>8.6300000000000008</v>
      </c>
      <c r="G31" s="8">
        <v>4</v>
      </c>
      <c r="H31" s="8">
        <f>SUM(D31:G31)</f>
        <v>30.080000000000005</v>
      </c>
    </row>
    <row r="32" spans="1:8">
      <c r="A32" s="14">
        <f>RANK(H32,$H$5:$H$32,0)</f>
        <v>28</v>
      </c>
      <c r="B32" s="7" t="s">
        <v>37</v>
      </c>
      <c r="C32" s="7" t="s">
        <v>36</v>
      </c>
      <c r="D32" s="8">
        <v>8.5500000000000007</v>
      </c>
      <c r="E32" s="8">
        <v>7.85</v>
      </c>
      <c r="F32" s="8">
        <v>7.8</v>
      </c>
      <c r="G32" s="8">
        <v>4</v>
      </c>
      <c r="H32" s="8">
        <f>SUM(D32:G32)</f>
        <v>28.2</v>
      </c>
    </row>
  </sheetData>
  <sortState xmlns:xlrd2="http://schemas.microsoft.com/office/spreadsheetml/2017/richdata2" ref="A5:H32">
    <sortCondition descending="1" ref="H5:H32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H32"/>
  <sheetViews>
    <sheetView zoomScale="120" zoomScaleNormal="120" workbookViewId="0">
      <pane ySplit="4" topLeftCell="A5" activePane="bottomLeft" state="frozen"/>
      <selection pane="bottomLeft"/>
    </sheetView>
  </sheetViews>
  <sheetFormatPr defaultColWidth="9.109375" defaultRowHeight="13.2"/>
  <cols>
    <col min="1" max="1" width="10.88671875" style="20" customWidth="1"/>
    <col min="2" max="2" width="22.5546875" style="21" customWidth="1"/>
    <col min="3" max="3" width="22.88671875" style="21" customWidth="1"/>
    <col min="4" max="4" width="11.6640625" style="22" customWidth="1"/>
    <col min="5" max="5" width="10" style="22" customWidth="1"/>
    <col min="6" max="6" width="9" style="22" customWidth="1"/>
    <col min="7" max="7" width="9.33203125" style="22" customWidth="1"/>
    <col min="8" max="8" width="11.88671875" style="22" customWidth="1"/>
    <col min="9" max="16384" width="9.109375" style="3"/>
  </cols>
  <sheetData>
    <row r="1" spans="1:8" s="1" customFormat="1" ht="15.6">
      <c r="A1" s="23"/>
      <c r="B1" s="1" t="s">
        <v>40</v>
      </c>
      <c r="C1" s="35" t="s">
        <v>124</v>
      </c>
      <c r="D1" s="24"/>
      <c r="E1" s="24"/>
      <c r="F1" s="24"/>
      <c r="G1" s="24"/>
      <c r="H1" s="24"/>
    </row>
    <row r="2" spans="1:8" s="1" customFormat="1">
      <c r="A2" s="23"/>
      <c r="B2" s="1" t="s">
        <v>1</v>
      </c>
      <c r="C2" s="6"/>
      <c r="D2" s="24"/>
      <c r="E2" s="24"/>
      <c r="F2" s="24"/>
      <c r="G2" s="24"/>
      <c r="H2" s="24"/>
    </row>
    <row r="3" spans="1:8" s="1" customFormat="1">
      <c r="A3" s="23"/>
      <c r="B3" s="1" t="s">
        <v>41</v>
      </c>
      <c r="D3" s="24"/>
      <c r="E3" s="24"/>
      <c r="F3" s="24"/>
      <c r="G3" s="24"/>
      <c r="H3" s="24"/>
    </row>
    <row r="4" spans="1:8" s="19" customFormat="1" ht="44.25" customHeight="1">
      <c r="A4" s="25" t="s">
        <v>3</v>
      </c>
      <c r="B4" s="13" t="s">
        <v>4</v>
      </c>
      <c r="C4" s="13" t="s">
        <v>5</v>
      </c>
      <c r="D4" s="26" t="s">
        <v>42</v>
      </c>
      <c r="E4" s="26" t="s">
        <v>43</v>
      </c>
      <c r="F4" s="26" t="s">
        <v>44</v>
      </c>
      <c r="G4" s="26" t="s">
        <v>45</v>
      </c>
      <c r="H4" s="26" t="s">
        <v>10</v>
      </c>
    </row>
    <row r="5" spans="1:8">
      <c r="A5" s="27">
        <f>RANK(H5,$H$5:$H$32,0)</f>
        <v>1</v>
      </c>
      <c r="B5" s="17" t="s">
        <v>72</v>
      </c>
      <c r="C5" s="17" t="s">
        <v>36</v>
      </c>
      <c r="D5" s="28">
        <v>8.75</v>
      </c>
      <c r="E5" s="28">
        <v>9.3000000000000007</v>
      </c>
      <c r="F5" s="28">
        <v>9.3000000000000007</v>
      </c>
      <c r="G5" s="28">
        <v>9.8000000000000007</v>
      </c>
      <c r="H5" s="28">
        <f>SUM(D5:G5)</f>
        <v>37.150000000000006</v>
      </c>
    </row>
    <row r="6" spans="1:8">
      <c r="A6" s="27">
        <f>RANK(H6,$H$5:$H$32,0)</f>
        <v>2</v>
      </c>
      <c r="B6" s="17" t="s">
        <v>66</v>
      </c>
      <c r="C6" s="17" t="s">
        <v>34</v>
      </c>
      <c r="D6" s="28">
        <v>9.15</v>
      </c>
      <c r="E6" s="28">
        <v>9.4</v>
      </c>
      <c r="F6" s="28">
        <v>9.1999999999999993</v>
      </c>
      <c r="G6" s="29">
        <v>9.25</v>
      </c>
      <c r="H6" s="28">
        <f>SUM(D6:G6)</f>
        <v>37</v>
      </c>
    </row>
    <row r="7" spans="1:8">
      <c r="A7" s="27">
        <f>RANK(H7,$H$5:$H$32,0)</f>
        <v>3</v>
      </c>
      <c r="B7" s="17" t="s">
        <v>48</v>
      </c>
      <c r="C7" s="17" t="s">
        <v>15</v>
      </c>
      <c r="D7" s="28">
        <v>9.3000000000000007</v>
      </c>
      <c r="E7" s="28">
        <v>9.25</v>
      </c>
      <c r="F7" s="28">
        <v>8.9</v>
      </c>
      <c r="G7" s="28">
        <v>9.5</v>
      </c>
      <c r="H7" s="28">
        <f>SUM(D7:G7)</f>
        <v>36.950000000000003</v>
      </c>
    </row>
    <row r="8" spans="1:8">
      <c r="A8" s="27">
        <f>RANK(H8,$H$5:$H$32,0)</f>
        <v>4</v>
      </c>
      <c r="B8" s="18" t="s">
        <v>61</v>
      </c>
      <c r="C8" s="17" t="s">
        <v>27</v>
      </c>
      <c r="D8" s="28">
        <v>9</v>
      </c>
      <c r="E8" s="28">
        <v>9.25</v>
      </c>
      <c r="F8" s="28">
        <v>8.9600000000000009</v>
      </c>
      <c r="G8" s="28">
        <v>9.4499999999999993</v>
      </c>
      <c r="H8" s="28">
        <f>SUM(D8:G8)</f>
        <v>36.659999999999997</v>
      </c>
    </row>
    <row r="9" spans="1:8">
      <c r="A9" s="27">
        <f>RANK(H9,$H$5:$H$32,0)</f>
        <v>5</v>
      </c>
      <c r="B9" s="18" t="s">
        <v>49</v>
      </c>
      <c r="C9" s="17" t="s">
        <v>15</v>
      </c>
      <c r="D9" s="28">
        <v>9.1999999999999993</v>
      </c>
      <c r="E9" s="28">
        <v>9</v>
      </c>
      <c r="F9" s="28">
        <v>8.73</v>
      </c>
      <c r="G9" s="28">
        <v>9.35</v>
      </c>
      <c r="H9" s="28">
        <f>SUM(D9:G9)</f>
        <v>36.28</v>
      </c>
    </row>
    <row r="10" spans="1:8">
      <c r="A10" s="27">
        <f>RANK(H10,$H$5:$H$32,0)</f>
        <v>6</v>
      </c>
      <c r="B10" s="17" t="s">
        <v>68</v>
      </c>
      <c r="C10" s="17" t="s">
        <v>34</v>
      </c>
      <c r="D10" s="28">
        <v>8.6999999999999993</v>
      </c>
      <c r="E10" s="28">
        <v>9.1999999999999993</v>
      </c>
      <c r="F10" s="28">
        <v>9.1</v>
      </c>
      <c r="G10" s="28">
        <v>9.25</v>
      </c>
      <c r="H10" s="28">
        <f>SUM(D10:G10)</f>
        <v>36.25</v>
      </c>
    </row>
    <row r="11" spans="1:8">
      <c r="A11" s="27">
        <f>RANK(H11,$H$5:$H$32,0)</f>
        <v>7</v>
      </c>
      <c r="B11" s="17" t="s">
        <v>69</v>
      </c>
      <c r="C11" s="17" t="s">
        <v>34</v>
      </c>
      <c r="D11" s="28">
        <v>9.1</v>
      </c>
      <c r="E11" s="28">
        <v>8.9499999999999993</v>
      </c>
      <c r="F11" s="28">
        <v>8.8000000000000007</v>
      </c>
      <c r="G11" s="28">
        <v>9.15</v>
      </c>
      <c r="H11" s="28">
        <f>SUM(D11:G11)</f>
        <v>36</v>
      </c>
    </row>
    <row r="12" spans="1:8">
      <c r="A12" s="27">
        <f>RANK(H12,$H$5:$H$32,0)</f>
        <v>8</v>
      </c>
      <c r="B12" s="17" t="s">
        <v>67</v>
      </c>
      <c r="C12" s="17" t="s">
        <v>34</v>
      </c>
      <c r="D12" s="28">
        <v>8.6999999999999993</v>
      </c>
      <c r="E12" s="28">
        <v>9</v>
      </c>
      <c r="F12" s="28">
        <v>9.23</v>
      </c>
      <c r="G12" s="28">
        <v>9.0500000000000007</v>
      </c>
      <c r="H12" s="28">
        <f>SUM(D12:G12)</f>
        <v>35.980000000000004</v>
      </c>
    </row>
    <row r="13" spans="1:8">
      <c r="A13" s="27">
        <f>RANK(H13,$H$5:$H$32,0)</f>
        <v>9</v>
      </c>
      <c r="B13" s="17" t="s">
        <v>50</v>
      </c>
      <c r="C13" s="17" t="s">
        <v>15</v>
      </c>
      <c r="D13" s="28">
        <v>9.25</v>
      </c>
      <c r="E13" s="28">
        <v>8.85</v>
      </c>
      <c r="F13" s="28">
        <v>8.33</v>
      </c>
      <c r="G13" s="28">
        <v>9.15</v>
      </c>
      <c r="H13" s="28">
        <f>SUM(D13:G13)</f>
        <v>35.58</v>
      </c>
    </row>
    <row r="14" spans="1:8">
      <c r="A14" s="27">
        <f>RANK(H14,$H$5:$H$32,0)</f>
        <v>10</v>
      </c>
      <c r="B14" s="18" t="s">
        <v>53</v>
      </c>
      <c r="C14" s="17" t="s">
        <v>22</v>
      </c>
      <c r="D14" s="28">
        <v>8.9</v>
      </c>
      <c r="E14" s="28">
        <v>9.1999999999999993</v>
      </c>
      <c r="F14" s="28">
        <v>8.36</v>
      </c>
      <c r="G14" s="28">
        <v>9</v>
      </c>
      <c r="H14" s="28">
        <f>SUM(D14:G14)</f>
        <v>35.46</v>
      </c>
    </row>
    <row r="15" spans="1:8">
      <c r="A15" s="27">
        <f>RANK(H15,$H$5:$H$32,0)</f>
        <v>11</v>
      </c>
      <c r="B15" s="18" t="s">
        <v>73</v>
      </c>
      <c r="C15" s="17" t="s">
        <v>36</v>
      </c>
      <c r="D15" s="28">
        <v>8.5</v>
      </c>
      <c r="E15" s="28">
        <v>8.35</v>
      </c>
      <c r="F15" s="28">
        <v>9.1</v>
      </c>
      <c r="G15" s="28">
        <v>9.5</v>
      </c>
      <c r="H15" s="28">
        <f>SUM(D15:G15)</f>
        <v>35.450000000000003</v>
      </c>
    </row>
    <row r="16" spans="1:8">
      <c r="A16" s="27">
        <f>RANK(H16,$H$5:$H$32,0)</f>
        <v>12</v>
      </c>
      <c r="B16" s="17" t="s">
        <v>62</v>
      </c>
      <c r="C16" s="17" t="s">
        <v>27</v>
      </c>
      <c r="D16" s="28">
        <v>8.5500000000000007</v>
      </c>
      <c r="E16" s="28">
        <v>9.0500000000000007</v>
      </c>
      <c r="F16" s="28">
        <v>8.5</v>
      </c>
      <c r="G16" s="29">
        <v>9.15</v>
      </c>
      <c r="H16" s="28">
        <f>SUM(D16:G16)</f>
        <v>35.25</v>
      </c>
    </row>
    <row r="17" spans="1:8">
      <c r="A17" s="27">
        <f>RANK(H17,$H$5:$H$32,0)</f>
        <v>13</v>
      </c>
      <c r="B17" s="17" t="s">
        <v>55</v>
      </c>
      <c r="C17" s="17" t="s">
        <v>24</v>
      </c>
      <c r="D17" s="28">
        <v>8.35</v>
      </c>
      <c r="E17" s="28">
        <v>9.25</v>
      </c>
      <c r="F17" s="28">
        <v>8.56</v>
      </c>
      <c r="G17" s="28">
        <v>8.85</v>
      </c>
      <c r="H17" s="28">
        <f>SUM(D17:G17)</f>
        <v>35.010000000000005</v>
      </c>
    </row>
    <row r="18" spans="1:8">
      <c r="A18" s="27">
        <f>RANK(H18,$H$5:$H$32,0)</f>
        <v>14</v>
      </c>
      <c r="B18" s="17" t="s">
        <v>63</v>
      </c>
      <c r="C18" s="17" t="s">
        <v>29</v>
      </c>
      <c r="D18" s="28">
        <v>9.15</v>
      </c>
      <c r="E18" s="28">
        <v>8.5</v>
      </c>
      <c r="F18" s="28">
        <v>8.33</v>
      </c>
      <c r="G18" s="28">
        <v>8.8000000000000007</v>
      </c>
      <c r="H18" s="28">
        <f>SUM(D18:G18)</f>
        <v>34.78</v>
      </c>
    </row>
    <row r="19" spans="1:8">
      <c r="A19" s="27">
        <f>RANK(H19,$H$5:$H$32,0)</f>
        <v>15</v>
      </c>
      <c r="B19" s="17" t="s">
        <v>116</v>
      </c>
      <c r="C19" s="17" t="s">
        <v>27</v>
      </c>
      <c r="D19" s="28">
        <v>8.3000000000000007</v>
      </c>
      <c r="E19" s="28">
        <v>8.9499999999999993</v>
      </c>
      <c r="F19" s="28">
        <v>8.5</v>
      </c>
      <c r="G19" s="28">
        <v>8.9</v>
      </c>
      <c r="H19" s="28">
        <f>SUM(D19:G19)</f>
        <v>34.65</v>
      </c>
    </row>
    <row r="20" spans="1:8">
      <c r="A20" s="27">
        <f>RANK(H20,$H$5:$H$32,0)</f>
        <v>16</v>
      </c>
      <c r="B20" s="18" t="s">
        <v>70</v>
      </c>
      <c r="C20" s="17" t="s">
        <v>34</v>
      </c>
      <c r="D20" s="28">
        <v>8.9</v>
      </c>
      <c r="E20" s="28">
        <v>8.9</v>
      </c>
      <c r="F20" s="28">
        <v>8.73</v>
      </c>
      <c r="G20" s="28">
        <v>8.1</v>
      </c>
      <c r="H20" s="28">
        <f>SUM(D20:G20)</f>
        <v>34.630000000000003</v>
      </c>
    </row>
    <row r="21" spans="1:8">
      <c r="A21" s="27">
        <f>RANK(H21,$H$5:$H$32,0)</f>
        <v>17</v>
      </c>
      <c r="B21" s="17" t="s">
        <v>56</v>
      </c>
      <c r="C21" s="17" t="s">
        <v>24</v>
      </c>
      <c r="D21" s="28">
        <v>8.1</v>
      </c>
      <c r="E21" s="28">
        <v>9.1</v>
      </c>
      <c r="F21" s="28">
        <v>8.1999999999999993</v>
      </c>
      <c r="G21" s="28">
        <v>9</v>
      </c>
      <c r="H21" s="28">
        <f>SUM(D21:G21)</f>
        <v>34.4</v>
      </c>
    </row>
    <row r="22" spans="1:8">
      <c r="A22" s="27">
        <f>RANK(H22,$H$5:$H$32,0)</f>
        <v>18</v>
      </c>
      <c r="B22" s="17" t="s">
        <v>46</v>
      </c>
      <c r="C22" s="17" t="s">
        <v>12</v>
      </c>
      <c r="D22" s="28">
        <v>8.9</v>
      </c>
      <c r="E22" s="28">
        <v>8.35</v>
      </c>
      <c r="F22" s="28">
        <v>8.36</v>
      </c>
      <c r="G22" s="28">
        <v>8.75</v>
      </c>
      <c r="H22" s="28">
        <f>SUM(D22:G22)</f>
        <v>34.36</v>
      </c>
    </row>
    <row r="23" spans="1:8">
      <c r="A23" s="27">
        <f>RANK(H23,$H$5:$H$32,0)</f>
        <v>19</v>
      </c>
      <c r="B23" s="17" t="s">
        <v>71</v>
      </c>
      <c r="C23" s="17" t="s">
        <v>34</v>
      </c>
      <c r="D23" s="28">
        <v>8.15</v>
      </c>
      <c r="E23" s="28">
        <v>9.15</v>
      </c>
      <c r="F23" s="28">
        <v>8.3000000000000007</v>
      </c>
      <c r="G23" s="28">
        <v>8.65</v>
      </c>
      <c r="H23" s="28">
        <f>SUM(D23:G23)</f>
        <v>34.25</v>
      </c>
    </row>
    <row r="24" spans="1:8">
      <c r="A24" s="27">
        <f>RANK(H24,$H$5:$H$32,0)</f>
        <v>20</v>
      </c>
      <c r="B24" s="17" t="s">
        <v>51</v>
      </c>
      <c r="C24" s="17" t="s">
        <v>18</v>
      </c>
      <c r="D24" s="28">
        <v>8.1999999999999993</v>
      </c>
      <c r="E24" s="28">
        <v>9</v>
      </c>
      <c r="F24" s="28">
        <v>8.06</v>
      </c>
      <c r="G24" s="28">
        <v>8.9</v>
      </c>
      <c r="H24" s="28">
        <f>SUM(D24:G24)</f>
        <v>34.159999999999997</v>
      </c>
    </row>
    <row r="25" spans="1:8">
      <c r="A25" s="27">
        <f>RANK(H25,$H$5:$H$32,0)</f>
        <v>21</v>
      </c>
      <c r="B25" s="17" t="s">
        <v>52</v>
      </c>
      <c r="C25" s="17" t="s">
        <v>20</v>
      </c>
      <c r="D25" s="28">
        <v>8.1</v>
      </c>
      <c r="E25" s="28">
        <v>8.6999999999999993</v>
      </c>
      <c r="F25" s="28">
        <v>8.23</v>
      </c>
      <c r="G25" s="28">
        <v>9</v>
      </c>
      <c r="H25" s="28">
        <f>SUM(D25:G25)</f>
        <v>34.03</v>
      </c>
    </row>
    <row r="26" spans="1:8">
      <c r="A26" s="27">
        <f>RANK(H26,$H$5:$H$32,0)</f>
        <v>22</v>
      </c>
      <c r="B26" s="17" t="s">
        <v>47</v>
      </c>
      <c r="C26" s="17" t="s">
        <v>12</v>
      </c>
      <c r="D26" s="28">
        <v>9.0500000000000007</v>
      </c>
      <c r="E26" s="28">
        <v>7.7</v>
      </c>
      <c r="F26" s="28">
        <v>8.06</v>
      </c>
      <c r="G26" s="28">
        <v>8.9499999999999993</v>
      </c>
      <c r="H26" s="28">
        <f>SUM(D26:G26)</f>
        <v>33.760000000000005</v>
      </c>
    </row>
    <row r="27" spans="1:8">
      <c r="A27" s="27">
        <f>RANK(H27,$H$5:$H$32,0)</f>
        <v>23</v>
      </c>
      <c r="B27" s="17" t="s">
        <v>57</v>
      </c>
      <c r="C27" s="17" t="s">
        <v>24</v>
      </c>
      <c r="D27" s="28">
        <v>8.3000000000000007</v>
      </c>
      <c r="E27" s="28">
        <v>8.3000000000000007</v>
      </c>
      <c r="F27" s="28">
        <v>8.1</v>
      </c>
      <c r="G27" s="28">
        <v>8.85</v>
      </c>
      <c r="H27" s="28">
        <f>SUM(D27:G27)</f>
        <v>33.550000000000004</v>
      </c>
    </row>
    <row r="28" spans="1:8">
      <c r="A28" s="27">
        <f>RANK(H28,$H$5:$H$32,0)</f>
        <v>24</v>
      </c>
      <c r="B28" s="18" t="s">
        <v>60</v>
      </c>
      <c r="C28" s="17" t="s">
        <v>24</v>
      </c>
      <c r="D28" s="28">
        <v>8.25</v>
      </c>
      <c r="E28" s="28">
        <v>9.15</v>
      </c>
      <c r="F28" s="28">
        <v>7.5</v>
      </c>
      <c r="G28" s="29">
        <v>8.65</v>
      </c>
      <c r="H28" s="28">
        <f>SUM(D28:G28)</f>
        <v>33.549999999999997</v>
      </c>
    </row>
    <row r="29" spans="1:8">
      <c r="A29" s="27">
        <f>RANK(H29,$H$5:$H$32,0)</f>
        <v>25</v>
      </c>
      <c r="B29" s="17" t="s">
        <v>59</v>
      </c>
      <c r="C29" s="17" t="s">
        <v>24</v>
      </c>
      <c r="D29" s="28">
        <v>7.7</v>
      </c>
      <c r="E29" s="28">
        <v>9.0500000000000007</v>
      </c>
      <c r="F29" s="28">
        <v>8</v>
      </c>
      <c r="G29" s="28">
        <v>8.65</v>
      </c>
      <c r="H29" s="28">
        <f>SUM(D29:G29)</f>
        <v>33.4</v>
      </c>
    </row>
    <row r="30" spans="1:8">
      <c r="A30" s="27">
        <f>RANK(H30,$H$5:$H$32,0)</f>
        <v>26</v>
      </c>
      <c r="B30" s="17" t="s">
        <v>58</v>
      </c>
      <c r="C30" s="17" t="s">
        <v>24</v>
      </c>
      <c r="D30" s="28">
        <v>7.65</v>
      </c>
      <c r="E30" s="28">
        <v>9</v>
      </c>
      <c r="F30" s="28">
        <v>7.5</v>
      </c>
      <c r="G30" s="28">
        <v>9.1</v>
      </c>
      <c r="H30" s="28">
        <f>SUM(D30:G30)</f>
        <v>33.25</v>
      </c>
    </row>
    <row r="31" spans="1:8">
      <c r="A31" s="27">
        <f>RANK(H31,$H$5:$H$32,0)</f>
        <v>27</v>
      </c>
      <c r="B31" s="17" t="s">
        <v>64</v>
      </c>
      <c r="C31" s="17" t="s">
        <v>65</v>
      </c>
      <c r="D31" s="28">
        <v>7.95</v>
      </c>
      <c r="E31" s="28">
        <v>8.3000000000000007</v>
      </c>
      <c r="F31" s="28">
        <v>7.93</v>
      </c>
      <c r="G31" s="28">
        <v>8.6</v>
      </c>
      <c r="H31" s="28">
        <f>SUM(D31:G31)</f>
        <v>32.78</v>
      </c>
    </row>
    <row r="32" spans="1:8">
      <c r="A32" s="27">
        <f>RANK(H32,$H$5:$H$32,0)</f>
        <v>28</v>
      </c>
      <c r="B32" s="18" t="s">
        <v>54</v>
      </c>
      <c r="C32" s="17" t="s">
        <v>22</v>
      </c>
      <c r="D32" s="28">
        <v>7.65</v>
      </c>
      <c r="E32" s="28">
        <v>7.9</v>
      </c>
      <c r="F32" s="28">
        <v>7.5</v>
      </c>
      <c r="G32" s="28">
        <v>8.85</v>
      </c>
      <c r="H32" s="28">
        <f>SUM(D32:G32)</f>
        <v>31.9</v>
      </c>
    </row>
  </sheetData>
  <sortState xmlns:xlrd2="http://schemas.microsoft.com/office/spreadsheetml/2017/richdata2" ref="A5:H32">
    <sortCondition descending="1" ref="H5:H32"/>
  </sortState>
  <pageMargins left="0.7" right="0.7" top="0.75" bottom="0.75" header="0.3" footer="0.3"/>
  <pageSetup paperSize="9" fitToHeight="0" orientation="landscape" r:id="rId1"/>
  <headerFooter alignWithMargins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32"/>
  <sheetViews>
    <sheetView tabSelected="1" zoomScale="120" zoomScaleNormal="120" workbookViewId="0">
      <pane ySplit="4" topLeftCell="A5" activePane="bottomLeft" state="frozen"/>
      <selection pane="bottomLeft" activeCell="J12" sqref="J12"/>
    </sheetView>
  </sheetViews>
  <sheetFormatPr defaultColWidth="9.109375" defaultRowHeight="13.2"/>
  <cols>
    <col min="1" max="1" width="11.5546875" style="2" customWidth="1"/>
    <col min="2" max="2" width="22" style="16" customWidth="1"/>
    <col min="3" max="3" width="23" style="16" customWidth="1"/>
    <col min="4" max="4" width="11.6640625" style="4" customWidth="1"/>
    <col min="5" max="5" width="8.109375" style="4" customWidth="1"/>
    <col min="6" max="6" width="9.109375" style="4"/>
    <col min="7" max="7" width="10.44140625" style="4" customWidth="1"/>
    <col min="8" max="8" width="12.109375" style="4" customWidth="1"/>
    <col min="9" max="16384" width="9.109375" style="2"/>
  </cols>
  <sheetData>
    <row r="1" spans="1:8" s="9" customFormat="1" ht="15.6">
      <c r="B1" s="9" t="s">
        <v>40</v>
      </c>
      <c r="C1" s="35" t="s">
        <v>124</v>
      </c>
      <c r="D1" s="11"/>
      <c r="E1" s="11"/>
      <c r="F1" s="11"/>
      <c r="G1" s="11"/>
      <c r="H1" s="11"/>
    </row>
    <row r="2" spans="1:8" s="9" customFormat="1">
      <c r="B2" s="1" t="s">
        <v>1</v>
      </c>
      <c r="C2" s="10"/>
      <c r="D2" s="11"/>
      <c r="E2" s="11"/>
      <c r="F2" s="11"/>
      <c r="G2" s="11"/>
      <c r="H2" s="11"/>
    </row>
    <row r="3" spans="1:8" s="9" customFormat="1">
      <c r="B3" s="9" t="s">
        <v>75</v>
      </c>
      <c r="D3" s="11"/>
      <c r="E3" s="11"/>
      <c r="F3" s="11"/>
      <c r="G3" s="11"/>
      <c r="H3" s="11"/>
    </row>
    <row r="4" spans="1:8" s="5" customFormat="1" ht="26.4">
      <c r="A4" s="12" t="s">
        <v>3</v>
      </c>
      <c r="B4" s="12" t="s">
        <v>4</v>
      </c>
      <c r="C4" s="12" t="s">
        <v>5</v>
      </c>
      <c r="D4" s="13" t="s">
        <v>6</v>
      </c>
      <c r="E4" s="13" t="s">
        <v>7</v>
      </c>
      <c r="F4" s="13" t="s">
        <v>76</v>
      </c>
      <c r="G4" s="13" t="s">
        <v>9</v>
      </c>
      <c r="H4" s="13" t="s">
        <v>10</v>
      </c>
    </row>
    <row r="5" spans="1:8">
      <c r="A5" s="14">
        <f>RANK(H5,$H$5:$H$32,0)</f>
        <v>1</v>
      </c>
      <c r="B5" s="15" t="s">
        <v>101</v>
      </c>
      <c r="C5" s="15" t="s">
        <v>36</v>
      </c>
      <c r="D5" s="8">
        <v>9</v>
      </c>
      <c r="E5" s="8">
        <v>9.1999999999999993</v>
      </c>
      <c r="F5" s="8">
        <v>9</v>
      </c>
      <c r="G5" s="8">
        <v>9.5</v>
      </c>
      <c r="H5" s="8">
        <f>SUM(D5:G5)</f>
        <v>36.700000000000003</v>
      </c>
    </row>
    <row r="6" spans="1:8">
      <c r="A6" s="14">
        <f>RANK(H6,$H$5:$H$32,0)</f>
        <v>2</v>
      </c>
      <c r="B6" s="15" t="s">
        <v>77</v>
      </c>
      <c r="C6" s="15" t="s">
        <v>12</v>
      </c>
      <c r="D6" s="8">
        <v>9.0500000000000007</v>
      </c>
      <c r="E6" s="8">
        <v>8.9499999999999993</v>
      </c>
      <c r="F6" s="8">
        <v>9.0299999999999994</v>
      </c>
      <c r="G6" s="8">
        <v>9.4</v>
      </c>
      <c r="H6" s="8">
        <f>SUM(D6:G6)</f>
        <v>36.43</v>
      </c>
    </row>
    <row r="7" spans="1:8">
      <c r="A7" s="14">
        <f>RANK(H7,$H$5:$H$32,0)</f>
        <v>3</v>
      </c>
      <c r="B7" s="15" t="s">
        <v>102</v>
      </c>
      <c r="C7" s="15" t="s">
        <v>103</v>
      </c>
      <c r="D7" s="8">
        <v>8.8000000000000007</v>
      </c>
      <c r="E7" s="8">
        <v>9.3000000000000007</v>
      </c>
      <c r="F7" s="8">
        <v>8</v>
      </c>
      <c r="G7" s="8">
        <v>9.1999999999999993</v>
      </c>
      <c r="H7" s="8">
        <f>SUM(D7:G7)</f>
        <v>35.299999999999997</v>
      </c>
    </row>
    <row r="8" spans="1:8">
      <c r="A8" s="14">
        <f>RANK(H8,$H$5:$H$32,0)</f>
        <v>4</v>
      </c>
      <c r="B8" s="15" t="s">
        <v>96</v>
      </c>
      <c r="C8" s="15" t="s">
        <v>34</v>
      </c>
      <c r="D8" s="8">
        <v>8.5500000000000007</v>
      </c>
      <c r="E8" s="8">
        <v>8.9499999999999993</v>
      </c>
      <c r="F8" s="8">
        <v>8.93</v>
      </c>
      <c r="G8" s="8">
        <v>8.6999999999999993</v>
      </c>
      <c r="H8" s="8">
        <f>SUM(D8:G8)</f>
        <v>35.129999999999995</v>
      </c>
    </row>
    <row r="9" spans="1:8">
      <c r="A9" s="14">
        <f>RANK(H9,$H$5:$H$32,0)</f>
        <v>5</v>
      </c>
      <c r="B9" s="15" t="s">
        <v>81</v>
      </c>
      <c r="C9" s="15" t="s">
        <v>18</v>
      </c>
      <c r="D9" s="8">
        <v>8.9499999999999993</v>
      </c>
      <c r="E9" s="8">
        <v>9.1999999999999993</v>
      </c>
      <c r="F9" s="8">
        <v>7.76</v>
      </c>
      <c r="G9" s="8">
        <v>9.1999999999999993</v>
      </c>
      <c r="H9" s="8">
        <f>SUM(D9:G9)</f>
        <v>35.11</v>
      </c>
    </row>
    <row r="10" spans="1:8">
      <c r="A10" s="14">
        <f>RANK(H10,$H$5:$H$32,0)</f>
        <v>6</v>
      </c>
      <c r="B10" s="15" t="s">
        <v>80</v>
      </c>
      <c r="C10" s="15" t="s">
        <v>15</v>
      </c>
      <c r="D10" s="8">
        <v>8.8000000000000007</v>
      </c>
      <c r="E10" s="8">
        <v>8.75</v>
      </c>
      <c r="F10" s="8">
        <v>8.5299999999999994</v>
      </c>
      <c r="G10" s="8">
        <v>8.9</v>
      </c>
      <c r="H10" s="8">
        <f>SUM(D10:G10)</f>
        <v>34.979999999999997</v>
      </c>
    </row>
    <row r="11" spans="1:8">
      <c r="A11" s="14">
        <f>RANK(H11,$H$5:$H$32,0)</f>
        <v>7</v>
      </c>
      <c r="B11" s="15" t="s">
        <v>94</v>
      </c>
      <c r="C11" s="15" t="s">
        <v>27</v>
      </c>
      <c r="D11" s="8">
        <v>8.5500000000000007</v>
      </c>
      <c r="E11" s="8">
        <v>8.35</v>
      </c>
      <c r="F11" s="8">
        <v>9.16</v>
      </c>
      <c r="G11" s="8">
        <v>8.8000000000000007</v>
      </c>
      <c r="H11" s="8">
        <f>SUM(D11:G11)</f>
        <v>34.86</v>
      </c>
    </row>
    <row r="12" spans="1:8">
      <c r="A12" s="14">
        <f>RANK(H12,$H$5:$H$32,0)</f>
        <v>8</v>
      </c>
      <c r="B12" s="15" t="s">
        <v>95</v>
      </c>
      <c r="C12" s="15" t="s">
        <v>34</v>
      </c>
      <c r="D12" s="8">
        <v>9</v>
      </c>
      <c r="E12" s="8">
        <v>8.6</v>
      </c>
      <c r="F12" s="8">
        <v>8.76</v>
      </c>
      <c r="G12" s="8">
        <v>8.3000000000000007</v>
      </c>
      <c r="H12" s="8">
        <f>SUM(D12:G12)</f>
        <v>34.659999999999997</v>
      </c>
    </row>
    <row r="13" spans="1:8">
      <c r="A13" s="14">
        <f>RANK(H13,$H$5:$H$32,0)</f>
        <v>9</v>
      </c>
      <c r="B13" s="15" t="s">
        <v>82</v>
      </c>
      <c r="C13" s="15" t="s">
        <v>18</v>
      </c>
      <c r="D13" s="8">
        <v>8.6999999999999993</v>
      </c>
      <c r="E13" s="8">
        <v>9.1999999999999993</v>
      </c>
      <c r="F13" s="8">
        <v>8.1</v>
      </c>
      <c r="G13" s="8">
        <v>8.6</v>
      </c>
      <c r="H13" s="8">
        <f>SUM(D13:G13)</f>
        <v>34.6</v>
      </c>
    </row>
    <row r="14" spans="1:8">
      <c r="A14" s="14">
        <f>RANK(H14,$H$5:$H$32,0)</f>
        <v>10</v>
      </c>
      <c r="B14" s="15" t="s">
        <v>83</v>
      </c>
      <c r="C14" s="15" t="s">
        <v>18</v>
      </c>
      <c r="D14" s="8">
        <v>8.6</v>
      </c>
      <c r="E14" s="8">
        <v>8.8000000000000007</v>
      </c>
      <c r="F14" s="8">
        <v>8.56</v>
      </c>
      <c r="G14" s="8">
        <v>8.3000000000000007</v>
      </c>
      <c r="H14" s="8">
        <f>SUM(D14:G14)</f>
        <v>34.260000000000005</v>
      </c>
    </row>
    <row r="15" spans="1:8">
      <c r="A15" s="14">
        <f>RANK(H15,$H$5:$H$32,0)</f>
        <v>11</v>
      </c>
      <c r="B15" s="15" t="s">
        <v>93</v>
      </c>
      <c r="C15" s="15" t="s">
        <v>27</v>
      </c>
      <c r="D15" s="8">
        <v>8.85</v>
      </c>
      <c r="E15" s="8">
        <v>8.0500000000000007</v>
      </c>
      <c r="F15" s="8">
        <v>9.0299999999999994</v>
      </c>
      <c r="G15" s="8">
        <v>8.3000000000000007</v>
      </c>
      <c r="H15" s="8">
        <f>SUM(D15:G15)</f>
        <v>34.230000000000004</v>
      </c>
    </row>
    <row r="16" spans="1:8">
      <c r="A16" s="14">
        <f>RANK(H16,$H$5:$H$32,0)</f>
        <v>12</v>
      </c>
      <c r="B16" s="15" t="s">
        <v>88</v>
      </c>
      <c r="C16" s="15" t="s">
        <v>22</v>
      </c>
      <c r="D16" s="8">
        <v>8.6</v>
      </c>
      <c r="E16" s="8">
        <v>8.65</v>
      </c>
      <c r="F16" s="8">
        <v>8.4600000000000009</v>
      </c>
      <c r="G16" s="8">
        <v>8.3000000000000007</v>
      </c>
      <c r="H16" s="8">
        <f>SUM(D16:G16)</f>
        <v>34.010000000000005</v>
      </c>
    </row>
    <row r="17" spans="1:8">
      <c r="A17" s="14">
        <f>RANK(H17,$H$5:$H$32,0)</f>
        <v>13</v>
      </c>
      <c r="B17" s="15" t="s">
        <v>84</v>
      </c>
      <c r="C17" s="15" t="s">
        <v>20</v>
      </c>
      <c r="D17" s="8">
        <v>8.65</v>
      </c>
      <c r="E17" s="8">
        <v>8.85</v>
      </c>
      <c r="F17" s="8">
        <v>7.86</v>
      </c>
      <c r="G17" s="8">
        <v>8.4600000000000009</v>
      </c>
      <c r="H17" s="8">
        <f>SUM(D17:G17)</f>
        <v>33.82</v>
      </c>
    </row>
    <row r="18" spans="1:8">
      <c r="A18" s="14">
        <f>RANK(H18,$H$5:$H$32,0)</f>
        <v>14</v>
      </c>
      <c r="B18" s="15" t="s">
        <v>100</v>
      </c>
      <c r="C18" s="15" t="s">
        <v>36</v>
      </c>
      <c r="D18" s="8">
        <v>8.15</v>
      </c>
      <c r="E18" s="8">
        <v>8.35</v>
      </c>
      <c r="F18" s="8">
        <v>8.33</v>
      </c>
      <c r="G18" s="8">
        <v>8.8000000000000007</v>
      </c>
      <c r="H18" s="8">
        <f>SUM(D18:G18)</f>
        <v>33.629999999999995</v>
      </c>
    </row>
    <row r="19" spans="1:8">
      <c r="A19" s="14">
        <f>RANK(H19,$H$5:$H$32,0)</f>
        <v>15</v>
      </c>
      <c r="B19" s="15" t="s">
        <v>85</v>
      </c>
      <c r="C19" s="15" t="s">
        <v>86</v>
      </c>
      <c r="D19" s="8">
        <v>7.9</v>
      </c>
      <c r="E19" s="8">
        <v>8.85</v>
      </c>
      <c r="F19" s="8">
        <v>8.36</v>
      </c>
      <c r="G19" s="8">
        <v>8.5</v>
      </c>
      <c r="H19" s="8">
        <f>SUM(D19:G19)</f>
        <v>33.61</v>
      </c>
    </row>
    <row r="20" spans="1:8">
      <c r="A20" s="14">
        <f>RANK(H20,$H$5:$H$32,0)</f>
        <v>16</v>
      </c>
      <c r="B20" s="15" t="s">
        <v>97</v>
      </c>
      <c r="C20" s="15" t="s">
        <v>34</v>
      </c>
      <c r="D20" s="8">
        <v>8.8000000000000007</v>
      </c>
      <c r="E20" s="8">
        <v>7.65</v>
      </c>
      <c r="F20" s="8">
        <v>8.86</v>
      </c>
      <c r="G20" s="8">
        <v>8.1</v>
      </c>
      <c r="H20" s="8">
        <f>SUM(D20:G20)</f>
        <v>33.410000000000004</v>
      </c>
    </row>
    <row r="21" spans="1:8">
      <c r="A21" s="14">
        <f>RANK(H21,$H$5:$H$32,0)</f>
        <v>17</v>
      </c>
      <c r="B21" s="15" t="s">
        <v>104</v>
      </c>
      <c r="C21" s="15" t="s">
        <v>103</v>
      </c>
      <c r="D21" s="8">
        <v>8</v>
      </c>
      <c r="E21" s="8">
        <v>8.35</v>
      </c>
      <c r="F21" s="8">
        <v>7.3</v>
      </c>
      <c r="G21" s="8">
        <v>9.0299999999999994</v>
      </c>
      <c r="H21" s="8">
        <f>SUM(D21:G21)</f>
        <v>32.68</v>
      </c>
    </row>
    <row r="22" spans="1:8">
      <c r="A22" s="14">
        <f>RANK(H22,$H$5:$H$32,0)</f>
        <v>18</v>
      </c>
      <c r="B22" s="15" t="s">
        <v>105</v>
      </c>
      <c r="C22" s="15" t="s">
        <v>103</v>
      </c>
      <c r="D22" s="8">
        <v>7.8</v>
      </c>
      <c r="E22" s="8">
        <v>8.5500000000000007</v>
      </c>
      <c r="F22" s="8">
        <v>7.76</v>
      </c>
      <c r="G22" s="8">
        <v>8.5</v>
      </c>
      <c r="H22" s="8">
        <f>SUM(D22:G22)</f>
        <v>32.61</v>
      </c>
    </row>
    <row r="23" spans="1:8">
      <c r="A23" s="14">
        <f>RANK(H23,$H$5:$H$32,0)</f>
        <v>19</v>
      </c>
      <c r="B23" s="15" t="s">
        <v>106</v>
      </c>
      <c r="C23" s="15" t="s">
        <v>103</v>
      </c>
      <c r="D23" s="8">
        <v>7.8</v>
      </c>
      <c r="E23" s="8">
        <v>8.85</v>
      </c>
      <c r="F23" s="8">
        <v>7.53</v>
      </c>
      <c r="G23" s="8">
        <v>8.23</v>
      </c>
      <c r="H23" s="8">
        <f>SUM(D23:G23)</f>
        <v>32.409999999999997</v>
      </c>
    </row>
    <row r="24" spans="1:8">
      <c r="A24" s="14">
        <f>RANK(H24,$H$5:$H$32,0)</f>
        <v>20</v>
      </c>
      <c r="B24" s="15" t="s">
        <v>98</v>
      </c>
      <c r="C24" s="15" t="s">
        <v>99</v>
      </c>
      <c r="D24" s="8">
        <v>7.65</v>
      </c>
      <c r="E24" s="8">
        <v>8.1</v>
      </c>
      <c r="F24" s="8">
        <v>7.73</v>
      </c>
      <c r="G24" s="8">
        <v>8.9</v>
      </c>
      <c r="H24" s="8">
        <f>SUM(D24:G24)</f>
        <v>32.380000000000003</v>
      </c>
    </row>
    <row r="25" spans="1:8">
      <c r="A25" s="14">
        <f>RANK(H25,$H$5:$H$32,0)</f>
        <v>21</v>
      </c>
      <c r="B25" s="15" t="s">
        <v>91</v>
      </c>
      <c r="C25" s="15" t="s">
        <v>24</v>
      </c>
      <c r="D25" s="8">
        <v>8.25</v>
      </c>
      <c r="E25" s="8">
        <v>8.65</v>
      </c>
      <c r="F25" s="8">
        <v>7.46</v>
      </c>
      <c r="G25" s="8">
        <v>8</v>
      </c>
      <c r="H25" s="8">
        <f>SUM(D25:G25)</f>
        <v>32.36</v>
      </c>
    </row>
    <row r="26" spans="1:8">
      <c r="A26" s="14">
        <f>RANK(H26,$H$5:$H$32,0)</f>
        <v>22</v>
      </c>
      <c r="B26" s="15" t="s">
        <v>92</v>
      </c>
      <c r="C26" s="15" t="s">
        <v>24</v>
      </c>
      <c r="D26" s="8">
        <v>8.1999999999999993</v>
      </c>
      <c r="E26" s="8">
        <v>8.4</v>
      </c>
      <c r="F26" s="8">
        <v>7.83</v>
      </c>
      <c r="G26" s="8">
        <v>7.9</v>
      </c>
      <c r="H26" s="8">
        <f>SUM(D26:G26)</f>
        <v>32.33</v>
      </c>
    </row>
    <row r="27" spans="1:8">
      <c r="A27" s="14">
        <f>RANK(H27,$H$5:$H$32,0)</f>
        <v>23</v>
      </c>
      <c r="B27" s="15" t="s">
        <v>89</v>
      </c>
      <c r="C27" s="15" t="s">
        <v>22</v>
      </c>
      <c r="D27" s="8">
        <v>7.2</v>
      </c>
      <c r="E27" s="8">
        <v>8.9</v>
      </c>
      <c r="F27" s="8">
        <v>7.86</v>
      </c>
      <c r="G27" s="8">
        <v>8.1</v>
      </c>
      <c r="H27" s="8">
        <f>SUM(D27:G27)</f>
        <v>32.06</v>
      </c>
    </row>
    <row r="28" spans="1:8">
      <c r="A28" s="14">
        <f>RANK(H28,$H$5:$H$32,0)</f>
        <v>24</v>
      </c>
      <c r="B28" s="15" t="s">
        <v>79</v>
      </c>
      <c r="C28" s="15" t="s">
        <v>12</v>
      </c>
      <c r="D28" s="8">
        <v>7.9</v>
      </c>
      <c r="E28" s="8">
        <v>8.65</v>
      </c>
      <c r="F28" s="8">
        <v>7.83</v>
      </c>
      <c r="G28" s="8">
        <v>7.6</v>
      </c>
      <c r="H28" s="8">
        <f>SUM(D28:G28)</f>
        <v>31.980000000000004</v>
      </c>
    </row>
    <row r="29" spans="1:8">
      <c r="A29" s="14">
        <f>RANK(H29,$H$5:$H$32,0)</f>
        <v>25</v>
      </c>
      <c r="B29" s="15" t="s">
        <v>78</v>
      </c>
      <c r="C29" s="15" t="s">
        <v>12</v>
      </c>
      <c r="D29" s="8">
        <v>8.15</v>
      </c>
      <c r="E29" s="8">
        <v>8.4499999999999993</v>
      </c>
      <c r="F29" s="8">
        <v>7.03</v>
      </c>
      <c r="G29" s="8">
        <v>7.8</v>
      </c>
      <c r="H29" s="8">
        <f>SUM(D29:G29)</f>
        <v>31.430000000000003</v>
      </c>
    </row>
    <row r="30" spans="1:8">
      <c r="A30" s="14">
        <f>RANK(H30,$H$5:$H$32,0)</f>
        <v>26</v>
      </c>
      <c r="B30" s="15" t="s">
        <v>90</v>
      </c>
      <c r="C30" s="15" t="s">
        <v>22</v>
      </c>
      <c r="D30" s="8">
        <v>7.25</v>
      </c>
      <c r="E30" s="8">
        <v>7.6</v>
      </c>
      <c r="F30" s="8">
        <v>7.8</v>
      </c>
      <c r="G30" s="8">
        <v>8.6</v>
      </c>
      <c r="H30" s="8">
        <f>SUM(D30:G30)</f>
        <v>31.25</v>
      </c>
    </row>
    <row r="31" spans="1:8">
      <c r="A31" s="14">
        <f>RANK(H31,$H$5:$H$32,0)</f>
        <v>27</v>
      </c>
      <c r="B31" s="15" t="s">
        <v>87</v>
      </c>
      <c r="C31" s="15" t="s">
        <v>22</v>
      </c>
      <c r="D31" s="8">
        <v>7.15</v>
      </c>
      <c r="E31" s="8">
        <v>7.6</v>
      </c>
      <c r="F31" s="8">
        <v>7.76</v>
      </c>
      <c r="G31" s="8">
        <v>8</v>
      </c>
      <c r="H31" s="8">
        <f>SUM(D31:G31)</f>
        <v>30.509999999999998</v>
      </c>
    </row>
    <row r="32" spans="1:8">
      <c r="A32" s="14">
        <f>RANK(H32,$H$5:$H$32,0)</f>
        <v>28</v>
      </c>
      <c r="B32" s="15" t="s">
        <v>118</v>
      </c>
      <c r="C32" s="15" t="s">
        <v>36</v>
      </c>
      <c r="D32" s="8">
        <v>6.85</v>
      </c>
      <c r="E32" s="8">
        <v>7.2</v>
      </c>
      <c r="F32" s="8">
        <v>7.26</v>
      </c>
      <c r="G32" s="8">
        <v>9</v>
      </c>
      <c r="H32" s="8">
        <f>SUM(D32:G32)</f>
        <v>30.310000000000002</v>
      </c>
    </row>
  </sheetData>
  <sortState xmlns:xlrd2="http://schemas.microsoft.com/office/spreadsheetml/2017/richdata2" ref="A5:H32">
    <sortCondition descending="1" ref="H5:H32"/>
  </sortState>
  <pageMargins left="0.7" right="0.7" top="0.75" bottom="0.75" header="0.3" footer="0.3"/>
  <pageSetup paperSize="9" fitToHeight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H16"/>
  <sheetViews>
    <sheetView zoomScale="120" zoomScaleNormal="120" workbookViewId="0">
      <pane ySplit="4" topLeftCell="A5" activePane="bottomLeft" state="frozen"/>
      <selection pane="bottomLeft" activeCell="A2" sqref="A2"/>
    </sheetView>
  </sheetViews>
  <sheetFormatPr defaultColWidth="9.109375" defaultRowHeight="13.2"/>
  <cols>
    <col min="1" max="1" width="11.109375" style="2" customWidth="1"/>
    <col min="2" max="2" width="19.88671875" style="3" customWidth="1"/>
    <col min="3" max="3" width="22.44140625" style="3" customWidth="1"/>
    <col min="4" max="5" width="9.88671875" style="4" customWidth="1"/>
    <col min="6" max="6" width="10.109375" style="4" customWidth="1"/>
    <col min="7" max="7" width="10.6640625" style="4" customWidth="1"/>
    <col min="8" max="8" width="12.6640625" style="4" customWidth="1"/>
    <col min="9" max="16384" width="9.109375" style="3"/>
  </cols>
  <sheetData>
    <row r="1" spans="1:8" s="9" customFormat="1" ht="15.6">
      <c r="B1" s="9" t="s">
        <v>40</v>
      </c>
      <c r="C1" s="35" t="s">
        <v>124</v>
      </c>
      <c r="D1" s="11"/>
      <c r="E1" s="11"/>
      <c r="F1" s="11"/>
      <c r="G1" s="11"/>
      <c r="H1" s="11"/>
    </row>
    <row r="2" spans="1:8" s="9" customFormat="1">
      <c r="B2" s="1" t="s">
        <v>1</v>
      </c>
      <c r="C2" s="10"/>
      <c r="D2" s="11"/>
      <c r="E2" s="11"/>
      <c r="F2" s="11"/>
      <c r="G2" s="11"/>
      <c r="H2" s="11"/>
    </row>
    <row r="3" spans="1:8" s="9" customFormat="1">
      <c r="B3" s="9" t="s">
        <v>107</v>
      </c>
      <c r="D3" s="11"/>
      <c r="E3" s="11"/>
      <c r="F3" s="11"/>
      <c r="G3" s="11"/>
      <c r="H3" s="11"/>
    </row>
    <row r="4" spans="1:8" s="5" customFormat="1" ht="26.4">
      <c r="A4" s="12" t="s">
        <v>3</v>
      </c>
      <c r="B4" s="12" t="s">
        <v>4</v>
      </c>
      <c r="C4" s="12" t="s">
        <v>5</v>
      </c>
      <c r="D4" s="13" t="s">
        <v>6</v>
      </c>
      <c r="E4" s="13" t="s">
        <v>7</v>
      </c>
      <c r="F4" s="13" t="s">
        <v>76</v>
      </c>
      <c r="G4" s="13" t="s">
        <v>9</v>
      </c>
      <c r="H4" s="13" t="s">
        <v>10</v>
      </c>
    </row>
    <row r="5" spans="1:8">
      <c r="A5" s="34">
        <f>RANK(H5,$H$5:$H$16,0)</f>
        <v>1</v>
      </c>
      <c r="B5" s="7" t="s">
        <v>114</v>
      </c>
      <c r="C5" s="7" t="s">
        <v>34</v>
      </c>
      <c r="D5" s="8">
        <v>9.4</v>
      </c>
      <c r="E5" s="8">
        <v>9.5500000000000007</v>
      </c>
      <c r="F5" s="8">
        <v>9.33</v>
      </c>
      <c r="G5" s="8">
        <v>9.3000000000000007</v>
      </c>
      <c r="H5" s="8">
        <f>SUM(D5:G5)</f>
        <v>37.58</v>
      </c>
    </row>
    <row r="6" spans="1:8">
      <c r="A6" s="34">
        <f>RANK(H6,$H$5:$H$16,0)</f>
        <v>2</v>
      </c>
      <c r="B6" s="7" t="s">
        <v>115</v>
      </c>
      <c r="C6" s="7" t="s">
        <v>34</v>
      </c>
      <c r="D6" s="8">
        <v>9.1999999999999993</v>
      </c>
      <c r="E6" s="8">
        <v>9.15</v>
      </c>
      <c r="F6" s="8">
        <v>9.1300000000000008</v>
      </c>
      <c r="G6" s="8">
        <v>8.9</v>
      </c>
      <c r="H6" s="8">
        <f>SUM(D6:G6)</f>
        <v>36.380000000000003</v>
      </c>
    </row>
    <row r="7" spans="1:8">
      <c r="A7" s="34">
        <f>RANK(H7,$H$5:$H$16,0)</f>
        <v>3</v>
      </c>
      <c r="B7" s="7" t="s">
        <v>121</v>
      </c>
      <c r="C7" s="7" t="s">
        <v>34</v>
      </c>
      <c r="D7" s="8">
        <v>8.9</v>
      </c>
      <c r="E7" s="8">
        <v>8.1999999999999993</v>
      </c>
      <c r="F7" s="8">
        <v>9</v>
      </c>
      <c r="G7" s="8">
        <v>8.36</v>
      </c>
      <c r="H7" s="8">
        <f>SUM(D7:G7)</f>
        <v>34.46</v>
      </c>
    </row>
    <row r="8" spans="1:8">
      <c r="A8" s="34">
        <f>RANK(H8,$H$5:$H$16,0)</f>
        <v>4</v>
      </c>
      <c r="B8" s="7" t="s">
        <v>108</v>
      </c>
      <c r="C8" s="7" t="s">
        <v>18</v>
      </c>
      <c r="D8" s="8">
        <v>8.8000000000000007</v>
      </c>
      <c r="E8" s="8">
        <v>8.4</v>
      </c>
      <c r="F8" s="8">
        <v>8.1999999999999993</v>
      </c>
      <c r="G8" s="8">
        <v>8.8000000000000007</v>
      </c>
      <c r="H8" s="8">
        <f>SUM(D8:G8)</f>
        <v>34.200000000000003</v>
      </c>
    </row>
    <row r="9" spans="1:8">
      <c r="A9" s="34">
        <f>RANK(H9,$H$5:$H$16,0)</f>
        <v>5</v>
      </c>
      <c r="B9" s="7" t="s">
        <v>113</v>
      </c>
      <c r="C9" s="7" t="s">
        <v>22</v>
      </c>
      <c r="D9" s="8">
        <v>8.6999999999999993</v>
      </c>
      <c r="E9" s="8">
        <v>8.1999999999999993</v>
      </c>
      <c r="F9" s="8">
        <v>8.5</v>
      </c>
      <c r="G9" s="8">
        <v>8.6</v>
      </c>
      <c r="H9" s="8">
        <f>SUM(D9:G9)</f>
        <v>34</v>
      </c>
    </row>
    <row r="10" spans="1:8">
      <c r="A10" s="34">
        <f>RANK(H10,$H$5:$H$16,0)</f>
        <v>6</v>
      </c>
      <c r="B10" s="7" t="s">
        <v>130</v>
      </c>
      <c r="C10" s="7" t="s">
        <v>22</v>
      </c>
      <c r="D10" s="8">
        <v>8.6</v>
      </c>
      <c r="E10" s="8">
        <v>8.6</v>
      </c>
      <c r="F10" s="8">
        <v>8.06</v>
      </c>
      <c r="G10" s="8">
        <v>8.6</v>
      </c>
      <c r="H10" s="8">
        <f>SUM(D10:G10)</f>
        <v>33.86</v>
      </c>
    </row>
    <row r="11" spans="1:8">
      <c r="A11" s="34">
        <f>RANK(H11,$H$5:$H$16,0)</f>
        <v>7</v>
      </c>
      <c r="B11" s="7" t="s">
        <v>111</v>
      </c>
      <c r="C11" s="7" t="s">
        <v>20</v>
      </c>
      <c r="D11" s="8">
        <v>7.85</v>
      </c>
      <c r="E11" s="8">
        <v>7.9</v>
      </c>
      <c r="F11" s="8">
        <v>8.6</v>
      </c>
      <c r="G11" s="8">
        <v>9</v>
      </c>
      <c r="H11" s="8">
        <f>SUM(D11:G11)</f>
        <v>33.35</v>
      </c>
    </row>
    <row r="12" spans="1:8">
      <c r="A12" s="34">
        <f>RANK(H12,$H$5:$H$16,0)</f>
        <v>8</v>
      </c>
      <c r="B12" s="7" t="s">
        <v>109</v>
      </c>
      <c r="C12" s="7" t="s">
        <v>18</v>
      </c>
      <c r="D12" s="8">
        <v>8.4499999999999993</v>
      </c>
      <c r="E12" s="8">
        <v>7.85</v>
      </c>
      <c r="F12" s="8">
        <v>7.73</v>
      </c>
      <c r="G12" s="8">
        <v>9</v>
      </c>
      <c r="H12" s="8">
        <f>SUM(D12:G12)</f>
        <v>33.03</v>
      </c>
    </row>
    <row r="13" spans="1:8">
      <c r="A13" s="34">
        <f>RANK(H13,$H$5:$H$16,0)</f>
        <v>9</v>
      </c>
      <c r="B13" s="7" t="s">
        <v>129</v>
      </c>
      <c r="C13" s="7" t="s">
        <v>18</v>
      </c>
      <c r="D13" s="8">
        <v>7.6</v>
      </c>
      <c r="E13" s="8">
        <v>8.1</v>
      </c>
      <c r="F13" s="8">
        <v>8.73</v>
      </c>
      <c r="G13" s="8">
        <v>8.1</v>
      </c>
      <c r="H13" s="8">
        <f>SUM(D13:G13)</f>
        <v>32.53</v>
      </c>
    </row>
    <row r="14" spans="1:8">
      <c r="A14" s="34">
        <f>RANK(H14,$H$5:$H$16,0)</f>
        <v>10</v>
      </c>
      <c r="B14" s="7" t="s">
        <v>110</v>
      </c>
      <c r="C14" s="7" t="s">
        <v>20</v>
      </c>
      <c r="D14" s="8">
        <v>8.0500000000000007</v>
      </c>
      <c r="E14" s="8">
        <v>7</v>
      </c>
      <c r="F14" s="8">
        <v>8.3000000000000007</v>
      </c>
      <c r="G14" s="8">
        <v>9.1</v>
      </c>
      <c r="H14" s="8">
        <f>SUM(D14:G14)</f>
        <v>32.450000000000003</v>
      </c>
    </row>
    <row r="15" spans="1:8">
      <c r="A15" s="34">
        <f>RANK(H15,$H$5:$H$16,0)</f>
        <v>11</v>
      </c>
      <c r="B15" s="7" t="s">
        <v>90</v>
      </c>
      <c r="C15" s="7" t="s">
        <v>22</v>
      </c>
      <c r="D15" s="8">
        <v>7.4</v>
      </c>
      <c r="E15" s="8">
        <v>7.8</v>
      </c>
      <c r="F15" s="8">
        <v>6.6</v>
      </c>
      <c r="G15" s="8">
        <v>8.3000000000000007</v>
      </c>
      <c r="H15" s="8">
        <f>SUM(D15:G15)</f>
        <v>30.099999999999998</v>
      </c>
    </row>
    <row r="16" spans="1:8">
      <c r="A16" s="34">
        <f>RANK(H16,$H$5:$H$16,0)</f>
        <v>12</v>
      </c>
      <c r="B16" s="7" t="s">
        <v>112</v>
      </c>
      <c r="C16" s="7" t="s">
        <v>22</v>
      </c>
      <c r="D16" s="8">
        <v>7.3</v>
      </c>
      <c r="E16" s="8">
        <v>7.15</v>
      </c>
      <c r="F16" s="8">
        <v>7.13</v>
      </c>
      <c r="G16" s="8">
        <v>7.8</v>
      </c>
      <c r="H16" s="8">
        <f>SUM(D16:G16)</f>
        <v>29.38</v>
      </c>
    </row>
  </sheetData>
  <sortState xmlns:xlrd2="http://schemas.microsoft.com/office/spreadsheetml/2017/richdata2" ref="A5:H16">
    <sortCondition descending="1" ref="H5:H16"/>
  </sortState>
  <pageMargins left="0.7" right="0.7" top="0.75" bottom="0.75" header="0.3" footer="0.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mlzne-1-jedn</vt:lpstr>
      <vt:lpstr>mlzne-2-jedn</vt:lpstr>
      <vt:lpstr>stzne-3-jedn</vt:lpstr>
      <vt:lpstr>stzne-4-jedn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PSSPV</dc:creator>
  <cp:lastModifiedBy>Eva Matoušková</cp:lastModifiedBy>
  <cp:lastPrinted>2025-05-08T13:38:42Z</cp:lastPrinted>
  <dcterms:created xsi:type="dcterms:W3CDTF">2001-03-26T14:44:00Z</dcterms:created>
  <dcterms:modified xsi:type="dcterms:W3CDTF">2025-05-08T13:44:16Z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56A3924DEA1A48E8855511B6A79DFD8F_12</vt:lpwstr>
  </property>
  <property fmtid="{D5CDD505-2E9C-101B-9397-08002B2CF9AE}" pid="3" name="KSOProductBuildVer">
    <vt:lpwstr>1033-12.2.0.20795</vt:lpwstr>
  </property>
</Properties>
</file>